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20730" windowHeight="11700" tabRatio="845"/>
  </bookViews>
  <sheets>
    <sheet name="224" sheetId="15" r:id="rId1"/>
  </sheets>
  <externalReferences>
    <externalReference r:id="rId2"/>
  </externalReferences>
  <definedNames>
    <definedName name="_xlnm.Print_Area" localSheetId="0">'224'!$A$1:$I$80</definedName>
    <definedName name="_xlnm.Print_Titles" localSheetId="0">'224'!$1:$8</definedName>
  </definedNames>
  <calcPr calcId="125725"/>
  <customWorkbookViews>
    <customWorkbookView name="Gloria Elizabeth Cristaldo Velazquez - Vista personalizada" guid="{557F30D9-E418-4AE5-9382-88F99F9A6B7D}" mergeInterval="0" personalView="1" maximized="1" xWindow="-8" yWindow="-8" windowWidth="1616" windowHeight="876" tabRatio="702" activeSheetId="21"/>
    <customWorkbookView name="Andrea Paola Godoy Castillo - Vista personalizada" guid="{702043DB-CE31-4CFA-9C0A-55C0705BDFFE}" mergeInterval="0" personalView="1" maximized="1" xWindow="-8" yWindow="-8" windowWidth="1616" windowHeight="876" tabRatio="702" activeSheetId="2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5"/>
  <c r="H33"/>
  <c r="H26"/>
  <c r="H37"/>
  <c r="H25"/>
  <c r="H10"/>
  <c r="H16"/>
  <c r="H29"/>
  <c r="H32"/>
  <c r="H11"/>
  <c r="H27"/>
  <c r="H23"/>
  <c r="H17"/>
  <c r="H20"/>
  <c r="H38"/>
  <c r="H21"/>
  <c r="H35"/>
  <c r="H34"/>
  <c r="H39"/>
  <c r="H28"/>
  <c r="H22"/>
  <c r="H12"/>
  <c r="H24"/>
  <c r="H14"/>
  <c r="H30"/>
  <c r="H9"/>
  <c r="H18"/>
  <c r="H19"/>
  <c r="H15"/>
  <c r="H36"/>
  <c r="H13"/>
  <c r="I49" l="1"/>
  <c r="I41"/>
  <c r="I50"/>
  <c r="I13"/>
  <c r="I44"/>
  <c r="I31"/>
  <c r="I51"/>
  <c r="I52"/>
  <c r="I33"/>
  <c r="I42"/>
  <c r="I26"/>
  <c r="I53"/>
  <c r="I54"/>
  <c r="I55"/>
  <c r="I56"/>
  <c r="I57"/>
  <c r="I37"/>
  <c r="I25"/>
  <c r="I58"/>
  <c r="I45"/>
  <c r="I10"/>
  <c r="I59"/>
  <c r="I60"/>
  <c r="I16"/>
  <c r="I61"/>
  <c r="I29"/>
  <c r="I32"/>
  <c r="I62"/>
  <c r="I63"/>
  <c r="I64"/>
  <c r="I40"/>
  <c r="I65"/>
  <c r="I11"/>
  <c r="I27"/>
  <c r="I66"/>
  <c r="I23"/>
  <c r="I17"/>
  <c r="I20"/>
  <c r="I67"/>
  <c r="I38"/>
  <c r="I46"/>
  <c r="I68"/>
  <c r="I69"/>
  <c r="I21"/>
  <c r="I70"/>
  <c r="I35"/>
  <c r="I34"/>
  <c r="I39"/>
  <c r="I47"/>
  <c r="I71"/>
  <c r="I28"/>
  <c r="I22"/>
  <c r="I72"/>
  <c r="I73"/>
  <c r="I12"/>
  <c r="I74"/>
  <c r="I75"/>
  <c r="I76"/>
  <c r="I43"/>
  <c r="I24"/>
  <c r="I14"/>
  <c r="I30"/>
  <c r="I9"/>
  <c r="I77"/>
  <c r="I78"/>
  <c r="I79"/>
  <c r="I80"/>
  <c r="I18"/>
  <c r="I19"/>
  <c r="I15"/>
  <c r="I36"/>
  <c r="I48"/>
</calcChain>
</file>

<file path=xl/sharedStrings.xml><?xml version="1.0" encoding="utf-8"?>
<sst xmlns="http://schemas.openxmlformats.org/spreadsheetml/2006/main" count="264" uniqueCount="161">
  <si>
    <t>DIRECCIÓN GENERAL DE RECURSOS HUMANOS</t>
  </si>
  <si>
    <t>Concurso para Ingreso y Promoción de Personas</t>
  </si>
  <si>
    <t>N°</t>
  </si>
  <si>
    <t>Apellidos</t>
  </si>
  <si>
    <t>Nombres</t>
  </si>
  <si>
    <t>C.I. N°</t>
  </si>
  <si>
    <t>Verificación Documental (Etapa 1)</t>
  </si>
  <si>
    <t>Evaluación Curricular  (Etapa 2) 30 puntos (50%=15 ptos)</t>
  </si>
  <si>
    <t>APROBADO</t>
  </si>
  <si>
    <t>CIRCUNSCRIPCIÓN JUDICIAL DE PARAGUARÍ</t>
  </si>
  <si>
    <t xml:space="preserve">EVELIN FABIOLA </t>
  </si>
  <si>
    <t>BOGARÍN BOGADO</t>
  </si>
  <si>
    <t>JASMINE MARIA EUGENIA</t>
  </si>
  <si>
    <t>ARCE CORRALES</t>
  </si>
  <si>
    <t>JAVIER ALESSANDRO</t>
  </si>
  <si>
    <t>ALCARAZ VIDAURRE</t>
  </si>
  <si>
    <t xml:space="preserve">LÍZ NATALIA </t>
  </si>
  <si>
    <t>COLMAN YAHARI</t>
  </si>
  <si>
    <t xml:space="preserve">ROLANDO GABRIEL </t>
  </si>
  <si>
    <t xml:space="preserve">RAMÍREZ SOSA </t>
  </si>
  <si>
    <t xml:space="preserve">DELMI BEATRIZ </t>
  </si>
  <si>
    <t xml:space="preserve">GONZÁLEZ MEZA </t>
  </si>
  <si>
    <t>FATIMA LIZANDRA</t>
  </si>
  <si>
    <t>LÓPEZ REYES</t>
  </si>
  <si>
    <t>ÁMBAR MILENA</t>
  </si>
  <si>
    <t>AGUIRRE JARA</t>
  </si>
  <si>
    <t xml:space="preserve">MARÍA DE LOS MILAGROS </t>
  </si>
  <si>
    <t>LÓPEZ BUSTOS</t>
  </si>
  <si>
    <t xml:space="preserve">LUCAS GABRIEL </t>
  </si>
  <si>
    <t>CAÑETE BRITEZ</t>
  </si>
  <si>
    <t xml:space="preserve">IRMA NATALIA </t>
  </si>
  <si>
    <t xml:space="preserve">FERREIRA LOPEZ </t>
  </si>
  <si>
    <t xml:space="preserve">MATHIAS FERNANDO </t>
  </si>
  <si>
    <t>GARBINI GUILLEN</t>
  </si>
  <si>
    <t xml:space="preserve">CLARISSA DEL CARMEN </t>
  </si>
  <si>
    <t>LANDAIDA</t>
  </si>
  <si>
    <t xml:space="preserve">GLORIA ARACELI </t>
  </si>
  <si>
    <t>BURGOS OSORIO</t>
  </si>
  <si>
    <t>DAHIANA MABEL</t>
  </si>
  <si>
    <t xml:space="preserve">BARRIOS SANTANDER </t>
  </si>
  <si>
    <t xml:space="preserve">MARIA BELEN </t>
  </si>
  <si>
    <t xml:space="preserve">ORTIZ VILLALBA </t>
  </si>
  <si>
    <t>SHIRLEY ELIZABETH</t>
  </si>
  <si>
    <t>VERA ORTIZ</t>
  </si>
  <si>
    <t>EVELIN JANET</t>
  </si>
  <si>
    <t>CARDOZO FARIÑA</t>
  </si>
  <si>
    <t>MILVA MARIBEL</t>
  </si>
  <si>
    <t>MARECOS CONTRERAS</t>
  </si>
  <si>
    <t xml:space="preserve">MARIA LETICIA </t>
  </si>
  <si>
    <t xml:space="preserve">JARA SANTACRUZ </t>
  </si>
  <si>
    <t>NELSON DAVID</t>
  </si>
  <si>
    <t xml:space="preserve">MEDINA RAMIREZ </t>
  </si>
  <si>
    <t xml:space="preserve">GABRIELA ELIZABETH </t>
  </si>
  <si>
    <t xml:space="preserve">SOTELO CABALLERO </t>
  </si>
  <si>
    <t>LAURA PATRICIA ASUNCION</t>
  </si>
  <si>
    <t>LEZCANO VILLASANTI</t>
  </si>
  <si>
    <t>ENZO DANIEL</t>
  </si>
  <si>
    <t>BOBADILLA INSFRAN</t>
  </si>
  <si>
    <t xml:space="preserve">LORENA NATALIA </t>
  </si>
  <si>
    <t xml:space="preserve">SANTACRUZ BRIZUELA </t>
  </si>
  <si>
    <t xml:space="preserve">ANDREA TAMARA </t>
  </si>
  <si>
    <t>ALVARENGA</t>
  </si>
  <si>
    <t xml:space="preserve">JORGE MANUEL </t>
  </si>
  <si>
    <t>VERA</t>
  </si>
  <si>
    <t>DEISY ARACELI</t>
  </si>
  <si>
    <t>ESPILLAGA</t>
  </si>
  <si>
    <t>LORENA</t>
  </si>
  <si>
    <t>QUIZAMÁS MARECOS</t>
  </si>
  <si>
    <t>ELIDA NATALIA</t>
  </si>
  <si>
    <t>SOSA BARRIENTOS</t>
  </si>
  <si>
    <t>PRISCILA GISSELLE</t>
  </si>
  <si>
    <t>MIRANDA SOSA</t>
  </si>
  <si>
    <t>FÁTIMA NOELIA</t>
  </si>
  <si>
    <t>MORÍNIGO GONZÁLEZ</t>
  </si>
  <si>
    <t>ELENA ROCIO</t>
  </si>
  <si>
    <t xml:space="preserve">RECALDE ROVEROS </t>
  </si>
  <si>
    <t xml:space="preserve">ZULMA RAMONA </t>
  </si>
  <si>
    <t>ZORRILLA VILLASBOA</t>
  </si>
  <si>
    <t xml:space="preserve">CESAR HERNAN </t>
  </si>
  <si>
    <t>NOGUERA</t>
  </si>
  <si>
    <t xml:space="preserve">MARIA ASUNCION </t>
  </si>
  <si>
    <t xml:space="preserve">GONZALEZ CORONEL </t>
  </si>
  <si>
    <t>JORGE DANIEL</t>
  </si>
  <si>
    <t>CACERES SANDER</t>
  </si>
  <si>
    <t>JUANA OLINDA</t>
  </si>
  <si>
    <t>ARMOA</t>
  </si>
  <si>
    <t>LAURA MARIA</t>
  </si>
  <si>
    <t>CABRAL RIVAS</t>
  </si>
  <si>
    <t>MARIA NATALIA</t>
  </si>
  <si>
    <t>SANCHEZ MEDINA</t>
  </si>
  <si>
    <t xml:space="preserve">RUTH NATALIA </t>
  </si>
  <si>
    <t>SERVIN MARECOS</t>
  </si>
  <si>
    <t>ROMINA ISABEL</t>
  </si>
  <si>
    <t>PRIETO DÁVALOS</t>
  </si>
  <si>
    <t>OSCAR DANIEL</t>
  </si>
  <si>
    <t>GARCETE SEQUERA</t>
  </si>
  <si>
    <t>SONIA BUENAVENTURA</t>
  </si>
  <si>
    <t>BENITEZ AGUAYO</t>
  </si>
  <si>
    <t xml:space="preserve">MARÍA LILIANA </t>
  </si>
  <si>
    <t>PORTILLO SERVIN</t>
  </si>
  <si>
    <t>CLAUDIA BELEN</t>
  </si>
  <si>
    <t>FERNANDEZ BEJARANO</t>
  </si>
  <si>
    <t xml:space="preserve">SILVIA LORENA </t>
  </si>
  <si>
    <t xml:space="preserve">LÓPEZ </t>
  </si>
  <si>
    <t xml:space="preserve">ARTURO DANIEL </t>
  </si>
  <si>
    <t>ARRUA BENITEZ</t>
  </si>
  <si>
    <t xml:space="preserve">TANIA TAMARA </t>
  </si>
  <si>
    <t>ENCISO DELVALLE</t>
  </si>
  <si>
    <t>ROSENI</t>
  </si>
  <si>
    <t>DA SILVA DOSANTO</t>
  </si>
  <si>
    <t xml:space="preserve">EVA RAFAELA </t>
  </si>
  <si>
    <t>VEGA GONZALEZ</t>
  </si>
  <si>
    <t xml:space="preserve">VIVIANA ROCIÓ </t>
  </si>
  <si>
    <t xml:space="preserve">DUARTE CABRERA </t>
  </si>
  <si>
    <t>PATRICIO JULIAN</t>
  </si>
  <si>
    <t>VALDÉZ COLMAN</t>
  </si>
  <si>
    <t>BLANCA NOEMI</t>
  </si>
  <si>
    <t xml:space="preserve">MAIDANA BENÍTEZ </t>
  </si>
  <si>
    <t>MARÍA ALODIA</t>
  </si>
  <si>
    <t>MORA DÍAZ</t>
  </si>
  <si>
    <t>DIEGO FABIAN</t>
  </si>
  <si>
    <t>CABELLO SALINAS</t>
  </si>
  <si>
    <t>NOELIA MERCEDES</t>
  </si>
  <si>
    <t>GAETTE CARBALLO</t>
  </si>
  <si>
    <t xml:space="preserve">ALBERTO </t>
  </si>
  <si>
    <t>CABALLERO BAEZ</t>
  </si>
  <si>
    <t>MARÍA LAURA</t>
  </si>
  <si>
    <t>JARA SANTACRUZ</t>
  </si>
  <si>
    <t>CANDIA MELGAREJO</t>
  </si>
  <si>
    <t>SONIA RAQUEL</t>
  </si>
  <si>
    <t xml:space="preserve">FRETES ROMÁN </t>
  </si>
  <si>
    <t xml:space="preserve">CAROLINA MONSERRAT </t>
  </si>
  <si>
    <t>SANCHEZ VILLAR</t>
  </si>
  <si>
    <t>YRIS RAQUEL</t>
  </si>
  <si>
    <t>ALONSO MEDINA</t>
  </si>
  <si>
    <t>VICENTA LUCIA</t>
  </si>
  <si>
    <t>CHEDA RAMÍREZ</t>
  </si>
  <si>
    <t>DIEGO AMILCAR</t>
  </si>
  <si>
    <t>GENES FLORENTIN</t>
  </si>
  <si>
    <t xml:space="preserve">LIZ MABEL </t>
  </si>
  <si>
    <t>ILLA DURE</t>
  </si>
  <si>
    <t xml:space="preserve">TAMARA MONSERRATH </t>
  </si>
  <si>
    <t>VIERA ARNOLD</t>
  </si>
  <si>
    <t>SADY GISSELLE</t>
  </si>
  <si>
    <t>ZARATE ACOSTA</t>
  </si>
  <si>
    <t xml:space="preserve">HUGO JOSÉ MIGUEL </t>
  </si>
  <si>
    <t>DOMECQ MONGELOS</t>
  </si>
  <si>
    <t xml:space="preserve">ANA MARÍA </t>
  </si>
  <si>
    <t>ILLA CORREA</t>
  </si>
  <si>
    <t xml:space="preserve">MARÍA JOSEFINA </t>
  </si>
  <si>
    <t>RUIZ DIAZ LOPEZ</t>
  </si>
  <si>
    <t xml:space="preserve">ARIEL </t>
  </si>
  <si>
    <t>PEDROZO CACERES</t>
  </si>
  <si>
    <t xml:space="preserve">GABRIELA MONSERRAT </t>
  </si>
  <si>
    <t>LLAMADO A CONCURSO N° 224/2023</t>
  </si>
  <si>
    <t>Cargo:  Asistente Jurisdiccional III de la Sección Estadísticas y Antecedentes Penales</t>
  </si>
  <si>
    <t>Evaluación de Conocimientos (Etapa 3) 50 puntos (60%= 30 ptos)</t>
  </si>
  <si>
    <t>AUSENTE</t>
  </si>
  <si>
    <t>Evaluación de Aptitudes Psicológicas (Etapa 4) 20 ptos.</t>
  </si>
  <si>
    <t>Puntaje Total 100 ptos.</t>
  </si>
  <si>
    <t>RESULTADOS INTEGRADOS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</si>
</sst>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4"/>
      <color rgb="FF000000"/>
      <name val="Cambria"/>
      <family val="1"/>
    </font>
    <font>
      <b/>
      <i/>
      <sz val="14"/>
      <color rgb="FF990000"/>
      <name val="Cambria"/>
      <family val="1"/>
    </font>
    <font>
      <b/>
      <i/>
      <sz val="14"/>
      <color theme="1"/>
      <name val="Cambria"/>
      <family val="1"/>
    </font>
    <font>
      <sz val="12"/>
      <color theme="0"/>
      <name val="Cambria"/>
      <family val="1"/>
    </font>
    <font>
      <b/>
      <sz val="12"/>
      <color theme="0"/>
      <name val="Cambria"/>
      <family val="1"/>
    </font>
    <font>
      <b/>
      <sz val="11"/>
      <color theme="0"/>
      <name val="Cambria"/>
      <family val="1"/>
    </font>
    <font>
      <sz val="10"/>
      <color rgb="FF000000"/>
      <name val="Arial"/>
      <family val="2"/>
    </font>
    <font>
      <sz val="10"/>
      <color theme="1"/>
      <name val="Cambria"/>
      <family val="1"/>
    </font>
    <font>
      <b/>
      <sz val="10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FA6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28577</xdr:rowOff>
    </xdr:from>
    <xdr:to>
      <xdr:col>1</xdr:col>
      <xdr:colOff>1434353</xdr:colOff>
      <xdr:row>1</xdr:row>
      <xdr:rowOff>336177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5136"/>
        <a:stretch>
          <a:fillRect/>
        </a:stretch>
      </xdr:blipFill>
      <xdr:spPr bwMode="auto">
        <a:xfrm>
          <a:off x="0" y="28577"/>
          <a:ext cx="1770529" cy="67739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  <xdr:twoCellAnchor editAs="oneCell">
    <xdr:from>
      <xdr:col>7</xdr:col>
      <xdr:colOff>819150</xdr:colOff>
      <xdr:row>0</xdr:row>
      <xdr:rowOff>9525</xdr:rowOff>
    </xdr:from>
    <xdr:to>
      <xdr:col>8</xdr:col>
      <xdr:colOff>760319</xdr:colOff>
      <xdr:row>1</xdr:row>
      <xdr:rowOff>85725</xdr:rowOff>
    </xdr:to>
    <xdr:pic>
      <xdr:nvPicPr>
        <xdr:cNvPr id="5" name="Imagen 2">
          <a:extLst>
            <a:ext uri="{FF2B5EF4-FFF2-40B4-BE49-F238E27FC236}">
              <a16:creationId xmlns="" xmlns:a16="http://schemas.microsoft.com/office/drawing/2014/main" id="{00000000-0008-0000-1E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63025" y="9525"/>
          <a:ext cx="1007969" cy="4476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_godoy\Desktop\EVALUACIONES%20Y%20BASE%20DE%20DATOS\CONCURSO%202023\PARAGUARI%202023\PSICOTECNICO\RESULTADOS%20DE%20PARAGUARI%20PSICOTECNICO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DO GENERAL"/>
      <sheetName val="ACTUARIO"/>
      <sheetName val="Hoja2"/>
      <sheetName val="Hoja1"/>
      <sheetName val="CAARGOS CON 20 PUNTOS"/>
      <sheetName val="CARGOS CON 30 PUNTOS"/>
      <sheetName val="CARGOS CON 40 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D9">
            <v>3016718</v>
          </cell>
          <cell r="E9">
            <v>12</v>
          </cell>
        </row>
        <row r="10">
          <cell r="D10">
            <v>5563875</v>
          </cell>
          <cell r="E10">
            <v>15</v>
          </cell>
        </row>
        <row r="11">
          <cell r="D11">
            <v>3661026</v>
          </cell>
          <cell r="E11" t="str">
            <v>AUSENTE</v>
          </cell>
        </row>
        <row r="12">
          <cell r="D12">
            <v>6514542</v>
          </cell>
          <cell r="E12">
            <v>14</v>
          </cell>
        </row>
        <row r="13">
          <cell r="D13">
            <v>4358916</v>
          </cell>
          <cell r="E13">
            <v>16</v>
          </cell>
        </row>
        <row r="14">
          <cell r="D14">
            <v>3753843</v>
          </cell>
          <cell r="E14" t="str">
            <v>AUSENTE</v>
          </cell>
        </row>
        <row r="15">
          <cell r="D15">
            <v>3915230</v>
          </cell>
          <cell r="E15">
            <v>17</v>
          </cell>
        </row>
        <row r="16">
          <cell r="D16">
            <v>5354063</v>
          </cell>
          <cell r="E16" t="str">
            <v>AUSENTE</v>
          </cell>
        </row>
        <row r="17">
          <cell r="D17">
            <v>3432928</v>
          </cell>
          <cell r="E17">
            <v>17</v>
          </cell>
        </row>
        <row r="18">
          <cell r="D18">
            <v>4004619</v>
          </cell>
          <cell r="E18">
            <v>15</v>
          </cell>
        </row>
        <row r="19">
          <cell r="D19">
            <v>5836385</v>
          </cell>
          <cell r="E19">
            <v>15</v>
          </cell>
        </row>
        <row r="20">
          <cell r="D20">
            <v>5025446</v>
          </cell>
          <cell r="E20" t="str">
            <v>AUSENTE</v>
          </cell>
        </row>
        <row r="21">
          <cell r="D21">
            <v>3241445</v>
          </cell>
          <cell r="E21">
            <v>15</v>
          </cell>
        </row>
        <row r="22">
          <cell r="D22">
            <v>5676134</v>
          </cell>
          <cell r="E22">
            <v>8</v>
          </cell>
        </row>
        <row r="23">
          <cell r="D23">
            <v>2504733</v>
          </cell>
          <cell r="E23">
            <v>17</v>
          </cell>
        </row>
        <row r="24">
          <cell r="D24">
            <v>5249702</v>
          </cell>
          <cell r="E24">
            <v>12</v>
          </cell>
        </row>
        <row r="25">
          <cell r="D25">
            <v>6188475</v>
          </cell>
          <cell r="E25" t="str">
            <v>AUSENTE</v>
          </cell>
        </row>
        <row r="26">
          <cell r="D26">
            <v>4740944</v>
          </cell>
          <cell r="E26">
            <v>16</v>
          </cell>
        </row>
        <row r="27">
          <cell r="D27">
            <v>5055724</v>
          </cell>
          <cell r="E27">
            <v>15</v>
          </cell>
        </row>
        <row r="28">
          <cell r="D28">
            <v>2362579</v>
          </cell>
          <cell r="E28">
            <v>13</v>
          </cell>
        </row>
        <row r="29">
          <cell r="D29">
            <v>3917001</v>
          </cell>
          <cell r="E29">
            <v>13</v>
          </cell>
        </row>
        <row r="30">
          <cell r="D30">
            <v>5645956</v>
          </cell>
          <cell r="E30">
            <v>12</v>
          </cell>
        </row>
        <row r="31">
          <cell r="D31">
            <v>3753441</v>
          </cell>
          <cell r="E31">
            <v>17</v>
          </cell>
        </row>
        <row r="32">
          <cell r="D32">
            <v>4875211</v>
          </cell>
          <cell r="E32">
            <v>15</v>
          </cell>
        </row>
        <row r="33">
          <cell r="D33">
            <v>4564502</v>
          </cell>
          <cell r="E33">
            <v>16</v>
          </cell>
        </row>
        <row r="34">
          <cell r="D34">
            <v>4740807</v>
          </cell>
          <cell r="E34">
            <v>15</v>
          </cell>
        </row>
        <row r="35">
          <cell r="D35">
            <v>4039036</v>
          </cell>
          <cell r="E35">
            <v>18</v>
          </cell>
        </row>
        <row r="36">
          <cell r="D36">
            <v>4789891</v>
          </cell>
          <cell r="E36">
            <v>17</v>
          </cell>
        </row>
        <row r="37">
          <cell r="D37">
            <v>3655496</v>
          </cell>
          <cell r="E37">
            <v>16</v>
          </cell>
        </row>
        <row r="38">
          <cell r="D38">
            <v>5042219</v>
          </cell>
          <cell r="E38">
            <v>18</v>
          </cell>
        </row>
        <row r="39">
          <cell r="D39">
            <v>3569185</v>
          </cell>
          <cell r="E39">
            <v>15</v>
          </cell>
        </row>
        <row r="40">
          <cell r="D40">
            <v>5710502</v>
          </cell>
          <cell r="E40">
            <v>18</v>
          </cell>
        </row>
        <row r="41">
          <cell r="D41">
            <v>4007919</v>
          </cell>
          <cell r="E41">
            <v>17</v>
          </cell>
        </row>
        <row r="42">
          <cell r="D42">
            <v>4978219</v>
          </cell>
          <cell r="E42">
            <v>15</v>
          </cell>
        </row>
        <row r="43">
          <cell r="D43">
            <v>5015989</v>
          </cell>
          <cell r="E43">
            <v>14</v>
          </cell>
        </row>
        <row r="44">
          <cell r="D44">
            <v>4153220</v>
          </cell>
          <cell r="E44">
            <v>18</v>
          </cell>
        </row>
        <row r="45">
          <cell r="D45">
            <v>5987711</v>
          </cell>
          <cell r="E45">
            <v>17</v>
          </cell>
        </row>
        <row r="46">
          <cell r="D46">
            <v>3588614</v>
          </cell>
          <cell r="E46" t="str">
            <v>AUSENTE</v>
          </cell>
        </row>
        <row r="47">
          <cell r="D47">
            <v>3588615</v>
          </cell>
          <cell r="E47">
            <v>11</v>
          </cell>
        </row>
        <row r="48">
          <cell r="D48">
            <v>3421971</v>
          </cell>
          <cell r="E48" t="str">
            <v>AUSENTE</v>
          </cell>
        </row>
        <row r="49">
          <cell r="D49">
            <v>4136567</v>
          </cell>
          <cell r="E49" t="str">
            <v>AUSENTE</v>
          </cell>
        </row>
        <row r="50">
          <cell r="D50">
            <v>5517575</v>
          </cell>
          <cell r="E50">
            <v>12</v>
          </cell>
        </row>
        <row r="51">
          <cell r="D51">
            <v>4720477</v>
          </cell>
          <cell r="E51" t="str">
            <v>AUSENTE</v>
          </cell>
        </row>
        <row r="52">
          <cell r="D52">
            <v>4664353</v>
          </cell>
          <cell r="E52" t="str">
            <v>AUSENTE</v>
          </cell>
        </row>
        <row r="53">
          <cell r="D53">
            <v>4664356</v>
          </cell>
          <cell r="E53">
            <v>19</v>
          </cell>
        </row>
        <row r="54">
          <cell r="D54">
            <v>5082556</v>
          </cell>
          <cell r="E54">
            <v>12</v>
          </cell>
        </row>
        <row r="55">
          <cell r="D55">
            <v>4156971</v>
          </cell>
          <cell r="E55">
            <v>14</v>
          </cell>
        </row>
        <row r="56">
          <cell r="D56">
            <v>4807056</v>
          </cell>
          <cell r="E56">
            <v>15</v>
          </cell>
        </row>
        <row r="57">
          <cell r="D57">
            <v>4209941</v>
          </cell>
          <cell r="E57">
            <v>17</v>
          </cell>
        </row>
        <row r="58">
          <cell r="D58">
            <v>3929966</v>
          </cell>
          <cell r="E58">
            <v>15</v>
          </cell>
        </row>
        <row r="59">
          <cell r="D59">
            <v>4693451</v>
          </cell>
          <cell r="E59">
            <v>12</v>
          </cell>
        </row>
        <row r="60">
          <cell r="D60">
            <v>4704115</v>
          </cell>
          <cell r="E60">
            <v>18</v>
          </cell>
        </row>
        <row r="61">
          <cell r="D61">
            <v>5092036</v>
          </cell>
          <cell r="E61">
            <v>18</v>
          </cell>
        </row>
        <row r="62">
          <cell r="D62">
            <v>2900009</v>
          </cell>
          <cell r="E62">
            <v>15</v>
          </cell>
        </row>
        <row r="63">
          <cell r="D63">
            <v>4136313</v>
          </cell>
          <cell r="E63">
            <v>15</v>
          </cell>
        </row>
        <row r="64">
          <cell r="D64">
            <v>2182015</v>
          </cell>
          <cell r="E64">
            <v>17</v>
          </cell>
        </row>
        <row r="65">
          <cell r="D65">
            <v>6324566</v>
          </cell>
          <cell r="E65">
            <v>15</v>
          </cell>
        </row>
        <row r="66">
          <cell r="D66">
            <v>6027304</v>
          </cell>
          <cell r="E66">
            <v>15</v>
          </cell>
        </row>
        <row r="67">
          <cell r="D67">
            <v>4484360</v>
          </cell>
          <cell r="E67">
            <v>17</v>
          </cell>
        </row>
        <row r="68">
          <cell r="D68">
            <v>3211977</v>
          </cell>
          <cell r="E68">
            <v>18</v>
          </cell>
        </row>
        <row r="69">
          <cell r="D69">
            <v>4960323</v>
          </cell>
          <cell r="E69">
            <v>15</v>
          </cell>
        </row>
        <row r="70">
          <cell r="D70">
            <v>5843411</v>
          </cell>
          <cell r="E70">
            <v>16</v>
          </cell>
        </row>
        <row r="71">
          <cell r="D71">
            <v>4960456</v>
          </cell>
          <cell r="E71" t="str">
            <v>AUSENTE</v>
          </cell>
        </row>
        <row r="72">
          <cell r="D72">
            <v>4217426</v>
          </cell>
          <cell r="E72">
            <v>18</v>
          </cell>
        </row>
        <row r="73">
          <cell r="D73">
            <v>3776843</v>
          </cell>
          <cell r="E73">
            <v>18</v>
          </cell>
        </row>
        <row r="74">
          <cell r="D74">
            <v>3939328</v>
          </cell>
          <cell r="E74" t="str">
            <v>AUSENTE</v>
          </cell>
        </row>
        <row r="75">
          <cell r="D75">
            <v>4259789</v>
          </cell>
          <cell r="E75">
            <v>15</v>
          </cell>
        </row>
        <row r="76">
          <cell r="D76">
            <v>5258429</v>
          </cell>
          <cell r="E76">
            <v>15</v>
          </cell>
        </row>
        <row r="77">
          <cell r="D77">
            <v>5350224</v>
          </cell>
          <cell r="E77">
            <v>12</v>
          </cell>
        </row>
        <row r="78">
          <cell r="D78">
            <v>5729544</v>
          </cell>
          <cell r="E78">
            <v>17</v>
          </cell>
        </row>
        <row r="79">
          <cell r="D79">
            <v>4717063</v>
          </cell>
          <cell r="E79">
            <v>10</v>
          </cell>
        </row>
        <row r="80">
          <cell r="D80">
            <v>6027362</v>
          </cell>
          <cell r="E80">
            <v>18</v>
          </cell>
        </row>
        <row r="81">
          <cell r="D81">
            <v>4896736</v>
          </cell>
          <cell r="E81">
            <v>18</v>
          </cell>
        </row>
        <row r="82">
          <cell r="D82">
            <v>3653636</v>
          </cell>
          <cell r="E82">
            <v>18</v>
          </cell>
        </row>
        <row r="83">
          <cell r="D83">
            <v>4091540</v>
          </cell>
          <cell r="E83">
            <v>18</v>
          </cell>
        </row>
        <row r="84">
          <cell r="D84">
            <v>3676507</v>
          </cell>
          <cell r="E84">
            <v>18</v>
          </cell>
        </row>
        <row r="85">
          <cell r="D85">
            <v>6516755</v>
          </cell>
          <cell r="E85">
            <v>18</v>
          </cell>
        </row>
        <row r="86">
          <cell r="D86">
            <v>5588773</v>
          </cell>
          <cell r="E86">
            <v>17</v>
          </cell>
        </row>
        <row r="87">
          <cell r="D87">
            <v>5052530</v>
          </cell>
          <cell r="E87">
            <v>16</v>
          </cell>
        </row>
        <row r="88">
          <cell r="D88">
            <v>2041600</v>
          </cell>
          <cell r="E88">
            <v>14</v>
          </cell>
        </row>
        <row r="89">
          <cell r="D89">
            <v>4354770</v>
          </cell>
          <cell r="E89" t="str">
            <v>AUSENTE</v>
          </cell>
        </row>
        <row r="90">
          <cell r="D90">
            <v>4765806</v>
          </cell>
          <cell r="E90">
            <v>17</v>
          </cell>
        </row>
        <row r="91">
          <cell r="D91">
            <v>5511009</v>
          </cell>
          <cell r="E91">
            <v>15</v>
          </cell>
        </row>
        <row r="92">
          <cell r="D92">
            <v>5075071</v>
          </cell>
          <cell r="E92">
            <v>17</v>
          </cell>
        </row>
        <row r="93">
          <cell r="D93">
            <v>4307823</v>
          </cell>
          <cell r="E93">
            <v>19</v>
          </cell>
        </row>
        <row r="94">
          <cell r="D94">
            <v>5823069</v>
          </cell>
          <cell r="E94">
            <v>19</v>
          </cell>
        </row>
        <row r="95">
          <cell r="D95">
            <v>2579648</v>
          </cell>
          <cell r="E95">
            <v>18</v>
          </cell>
        </row>
        <row r="96">
          <cell r="D96">
            <v>5400528</v>
          </cell>
          <cell r="E96">
            <v>17</v>
          </cell>
        </row>
        <row r="97">
          <cell r="D97">
            <v>5576047</v>
          </cell>
          <cell r="E97">
            <v>17</v>
          </cell>
        </row>
        <row r="98">
          <cell r="D98">
            <v>4952304</v>
          </cell>
          <cell r="E98">
            <v>17</v>
          </cell>
        </row>
        <row r="99">
          <cell r="D99">
            <v>5533083</v>
          </cell>
          <cell r="E99">
            <v>15</v>
          </cell>
        </row>
        <row r="100">
          <cell r="D100">
            <v>3175748</v>
          </cell>
          <cell r="E100">
            <v>12</v>
          </cell>
        </row>
        <row r="101">
          <cell r="D101">
            <v>4727805</v>
          </cell>
          <cell r="E101">
            <v>18</v>
          </cell>
        </row>
        <row r="102">
          <cell r="D102">
            <v>4777129</v>
          </cell>
          <cell r="E102" t="str">
            <v>AUSENTE</v>
          </cell>
        </row>
        <row r="103">
          <cell r="D103">
            <v>3970298</v>
          </cell>
          <cell r="E103">
            <v>15</v>
          </cell>
        </row>
        <row r="104">
          <cell r="D104">
            <v>4426577</v>
          </cell>
          <cell r="E104">
            <v>15</v>
          </cell>
        </row>
        <row r="105">
          <cell r="D105">
            <v>5888815</v>
          </cell>
          <cell r="E105" t="str">
            <v>AUSENTE</v>
          </cell>
        </row>
        <row r="106">
          <cell r="D106">
            <v>4484372</v>
          </cell>
          <cell r="E106" t="str">
            <v>AUSENTE</v>
          </cell>
        </row>
        <row r="107">
          <cell r="D107">
            <v>5417765</v>
          </cell>
          <cell r="E107">
            <v>15</v>
          </cell>
        </row>
        <row r="108">
          <cell r="D108">
            <v>5754305</v>
          </cell>
          <cell r="E108">
            <v>10</v>
          </cell>
        </row>
        <row r="109">
          <cell r="D109">
            <v>3252886</v>
          </cell>
          <cell r="E109">
            <v>19</v>
          </cell>
        </row>
        <row r="110">
          <cell r="D110">
            <v>2319538</v>
          </cell>
          <cell r="E110">
            <v>15</v>
          </cell>
        </row>
        <row r="111">
          <cell r="D111">
            <v>2880682</v>
          </cell>
          <cell r="E111">
            <v>15</v>
          </cell>
        </row>
        <row r="112">
          <cell r="D112">
            <v>4356844</v>
          </cell>
          <cell r="E112">
            <v>19</v>
          </cell>
        </row>
        <row r="113">
          <cell r="D113">
            <v>4704782</v>
          </cell>
          <cell r="E113">
            <v>18</v>
          </cell>
        </row>
        <row r="114">
          <cell r="D114">
            <v>4215623</v>
          </cell>
          <cell r="E114">
            <v>15</v>
          </cell>
        </row>
        <row r="115">
          <cell r="D115">
            <v>3439514</v>
          </cell>
          <cell r="E115">
            <v>17</v>
          </cell>
        </row>
        <row r="116">
          <cell r="D116">
            <v>4311799</v>
          </cell>
          <cell r="E116">
            <v>10</v>
          </cell>
        </row>
        <row r="117">
          <cell r="D117">
            <v>5015261</v>
          </cell>
          <cell r="E117">
            <v>15</v>
          </cell>
        </row>
        <row r="118">
          <cell r="D118">
            <v>5428699</v>
          </cell>
          <cell r="E118">
            <v>18</v>
          </cell>
        </row>
        <row r="119">
          <cell r="D119">
            <v>4731200</v>
          </cell>
          <cell r="E119">
            <v>18</v>
          </cell>
        </row>
        <row r="120">
          <cell r="D120">
            <v>3840350</v>
          </cell>
          <cell r="E120" t="str">
            <v>AUSENTE</v>
          </cell>
        </row>
        <row r="121">
          <cell r="D121">
            <v>5087393</v>
          </cell>
          <cell r="E121">
            <v>17</v>
          </cell>
        </row>
        <row r="122">
          <cell r="D122">
            <v>4524629</v>
          </cell>
          <cell r="E122">
            <v>18</v>
          </cell>
        </row>
        <row r="123">
          <cell r="D123">
            <v>5739965</v>
          </cell>
          <cell r="E123">
            <v>15</v>
          </cell>
        </row>
        <row r="124">
          <cell r="D124">
            <v>4925740</v>
          </cell>
          <cell r="E124">
            <v>19</v>
          </cell>
        </row>
        <row r="125">
          <cell r="D125">
            <v>2362647</v>
          </cell>
          <cell r="E125">
            <v>15</v>
          </cell>
        </row>
        <row r="126">
          <cell r="D126">
            <v>5197127</v>
          </cell>
          <cell r="E126" t="str">
            <v>AUSENTE</v>
          </cell>
        </row>
        <row r="127">
          <cell r="D127">
            <v>4376401</v>
          </cell>
          <cell r="E127">
            <v>15</v>
          </cell>
        </row>
        <row r="128">
          <cell r="D128">
            <v>3883914</v>
          </cell>
          <cell r="E128">
            <v>15</v>
          </cell>
        </row>
        <row r="129">
          <cell r="D129">
            <v>3725174</v>
          </cell>
          <cell r="E129">
            <v>15</v>
          </cell>
        </row>
        <row r="130">
          <cell r="D130">
            <v>4731189</v>
          </cell>
          <cell r="E130">
            <v>10</v>
          </cell>
        </row>
        <row r="131">
          <cell r="D131">
            <v>4516679</v>
          </cell>
          <cell r="E131">
            <v>17</v>
          </cell>
        </row>
        <row r="132">
          <cell r="D132">
            <v>4663524</v>
          </cell>
          <cell r="E132">
            <v>18</v>
          </cell>
        </row>
        <row r="133">
          <cell r="D133">
            <v>4573800</v>
          </cell>
          <cell r="E133">
            <v>15</v>
          </cell>
        </row>
        <row r="134">
          <cell r="D134">
            <v>3837802</v>
          </cell>
          <cell r="E134">
            <v>18</v>
          </cell>
        </row>
        <row r="135">
          <cell r="D135">
            <v>885532</v>
          </cell>
          <cell r="E135">
            <v>19</v>
          </cell>
        </row>
        <row r="136">
          <cell r="D136">
            <v>3684064</v>
          </cell>
          <cell r="E136">
            <v>15</v>
          </cell>
        </row>
        <row r="137">
          <cell r="D137">
            <v>5228739</v>
          </cell>
          <cell r="E137">
            <v>17</v>
          </cell>
        </row>
        <row r="138">
          <cell r="D138">
            <v>5748450</v>
          </cell>
          <cell r="E138">
            <v>16</v>
          </cell>
        </row>
        <row r="139">
          <cell r="D139">
            <v>5754572</v>
          </cell>
          <cell r="E139">
            <v>18</v>
          </cell>
        </row>
        <row r="140">
          <cell r="D140">
            <v>2893051</v>
          </cell>
          <cell r="E140">
            <v>19</v>
          </cell>
        </row>
        <row r="141">
          <cell r="D141">
            <v>2681700</v>
          </cell>
          <cell r="E141">
            <v>17</v>
          </cell>
        </row>
        <row r="142">
          <cell r="D142">
            <v>4854954</v>
          </cell>
          <cell r="E142">
            <v>18</v>
          </cell>
        </row>
        <row r="143">
          <cell r="D143">
            <v>6228463</v>
          </cell>
          <cell r="E143">
            <v>17</v>
          </cell>
        </row>
        <row r="144">
          <cell r="D144">
            <v>4505969</v>
          </cell>
          <cell r="E144">
            <v>14</v>
          </cell>
        </row>
        <row r="145">
          <cell r="D145">
            <v>6029735</v>
          </cell>
          <cell r="E145">
            <v>18</v>
          </cell>
        </row>
        <row r="146">
          <cell r="D146">
            <v>4168973</v>
          </cell>
          <cell r="E146">
            <v>15</v>
          </cell>
        </row>
        <row r="147">
          <cell r="D147">
            <v>4925738</v>
          </cell>
          <cell r="E147">
            <v>18</v>
          </cell>
        </row>
        <row r="148">
          <cell r="D148">
            <v>4925739</v>
          </cell>
          <cell r="E148">
            <v>19</v>
          </cell>
        </row>
        <row r="149">
          <cell r="D149">
            <v>4866648</v>
          </cell>
          <cell r="E149">
            <v>17</v>
          </cell>
        </row>
        <row r="150">
          <cell r="D150">
            <v>5395083</v>
          </cell>
          <cell r="E150">
            <v>17</v>
          </cell>
        </row>
        <row r="151">
          <cell r="D151">
            <v>3631390</v>
          </cell>
          <cell r="E151">
            <v>17</v>
          </cell>
        </row>
        <row r="152">
          <cell r="D152">
            <v>3522797</v>
          </cell>
          <cell r="E152">
            <v>16</v>
          </cell>
        </row>
        <row r="153">
          <cell r="D153">
            <v>3285273</v>
          </cell>
          <cell r="E153">
            <v>17</v>
          </cell>
        </row>
        <row r="154">
          <cell r="D154">
            <v>5001140</v>
          </cell>
          <cell r="E154">
            <v>17</v>
          </cell>
        </row>
        <row r="155">
          <cell r="D155">
            <v>2303323</v>
          </cell>
          <cell r="E155">
            <v>14</v>
          </cell>
        </row>
        <row r="156">
          <cell r="D156">
            <v>6103737</v>
          </cell>
          <cell r="E156">
            <v>17</v>
          </cell>
        </row>
        <row r="157">
          <cell r="D157">
            <v>6055308</v>
          </cell>
          <cell r="E157">
            <v>15</v>
          </cell>
        </row>
        <row r="158">
          <cell r="D158">
            <v>4094034</v>
          </cell>
          <cell r="E158" t="str">
            <v>AUSENTE</v>
          </cell>
        </row>
        <row r="159">
          <cell r="D159">
            <v>4050906</v>
          </cell>
          <cell r="E159">
            <v>19</v>
          </cell>
        </row>
        <row r="160">
          <cell r="D160">
            <v>2178202</v>
          </cell>
          <cell r="E160">
            <v>14</v>
          </cell>
        </row>
        <row r="161">
          <cell r="D161">
            <v>4505790</v>
          </cell>
          <cell r="E161">
            <v>18</v>
          </cell>
        </row>
        <row r="162">
          <cell r="D162">
            <v>5395997</v>
          </cell>
          <cell r="E162">
            <v>17</v>
          </cell>
        </row>
        <row r="163">
          <cell r="D163">
            <v>4590231</v>
          </cell>
          <cell r="E163">
            <v>18</v>
          </cell>
        </row>
        <row r="164">
          <cell r="D164">
            <v>5350508</v>
          </cell>
          <cell r="E164">
            <v>16</v>
          </cell>
        </row>
        <row r="165">
          <cell r="D165">
            <v>5351782</v>
          </cell>
          <cell r="E165">
            <v>17</v>
          </cell>
        </row>
        <row r="166">
          <cell r="D166">
            <v>6715965</v>
          </cell>
          <cell r="E166">
            <v>14</v>
          </cell>
        </row>
        <row r="167">
          <cell r="D167">
            <v>2382258</v>
          </cell>
          <cell r="E167">
            <v>18</v>
          </cell>
        </row>
        <row r="168">
          <cell r="D168">
            <v>3614749</v>
          </cell>
          <cell r="E168">
            <v>18</v>
          </cell>
        </row>
        <row r="169">
          <cell r="D169">
            <v>5358581</v>
          </cell>
          <cell r="E169" t="str">
            <v>AUSENTE</v>
          </cell>
        </row>
        <row r="170">
          <cell r="D170">
            <v>6273263</v>
          </cell>
          <cell r="E170">
            <v>15</v>
          </cell>
        </row>
        <row r="171">
          <cell r="D171">
            <v>5232493</v>
          </cell>
          <cell r="E171">
            <v>18</v>
          </cell>
        </row>
        <row r="172">
          <cell r="D172">
            <v>5086637</v>
          </cell>
          <cell r="E172">
            <v>12</v>
          </cell>
        </row>
        <row r="173">
          <cell r="D173">
            <v>4731228</v>
          </cell>
          <cell r="E173" t="str">
            <v>AUSENTE</v>
          </cell>
        </row>
        <row r="174">
          <cell r="D174">
            <v>4862572</v>
          </cell>
          <cell r="E174">
            <v>17</v>
          </cell>
        </row>
        <row r="175">
          <cell r="D175">
            <v>1888772</v>
          </cell>
          <cell r="E175">
            <v>14</v>
          </cell>
        </row>
        <row r="176">
          <cell r="D176">
            <v>3551563</v>
          </cell>
          <cell r="E176">
            <v>17</v>
          </cell>
        </row>
        <row r="177">
          <cell r="D177">
            <v>5588777</v>
          </cell>
          <cell r="E177">
            <v>17</v>
          </cell>
        </row>
        <row r="178">
          <cell r="D178">
            <v>4644677</v>
          </cell>
          <cell r="E178">
            <v>17</v>
          </cell>
        </row>
        <row r="179">
          <cell r="D179">
            <v>4355885</v>
          </cell>
          <cell r="E179">
            <v>17</v>
          </cell>
        </row>
        <row r="180">
          <cell r="D180">
            <v>2319911</v>
          </cell>
          <cell r="E180">
            <v>18</v>
          </cell>
        </row>
        <row r="181">
          <cell r="D181">
            <v>4960573</v>
          </cell>
          <cell r="E181">
            <v>17</v>
          </cell>
        </row>
        <row r="182">
          <cell r="D182">
            <v>3922990</v>
          </cell>
          <cell r="E182">
            <v>10</v>
          </cell>
        </row>
        <row r="183">
          <cell r="D183">
            <v>4776191</v>
          </cell>
          <cell r="E183">
            <v>19</v>
          </cell>
        </row>
        <row r="184">
          <cell r="D184">
            <v>4673115</v>
          </cell>
          <cell r="E184">
            <v>16</v>
          </cell>
        </row>
        <row r="185">
          <cell r="D185">
            <v>3965507</v>
          </cell>
          <cell r="E185">
            <v>18</v>
          </cell>
        </row>
        <row r="186">
          <cell r="D186">
            <v>5242652</v>
          </cell>
          <cell r="E186">
            <v>10</v>
          </cell>
        </row>
        <row r="187">
          <cell r="D187">
            <v>3417426</v>
          </cell>
          <cell r="E187">
            <v>18</v>
          </cell>
        </row>
        <row r="188">
          <cell r="D188">
            <v>2083012</v>
          </cell>
          <cell r="E188">
            <v>16</v>
          </cell>
        </row>
        <row r="189">
          <cell r="D189">
            <v>7052951</v>
          </cell>
          <cell r="E189">
            <v>17</v>
          </cell>
        </row>
        <row r="190">
          <cell r="D190">
            <v>4271419</v>
          </cell>
          <cell r="E190">
            <v>18</v>
          </cell>
        </row>
        <row r="191">
          <cell r="D191">
            <v>4804706</v>
          </cell>
          <cell r="E191">
            <v>18</v>
          </cell>
        </row>
        <row r="192">
          <cell r="D192">
            <v>4192528</v>
          </cell>
          <cell r="E192">
            <v>17</v>
          </cell>
        </row>
        <row r="193">
          <cell r="D193">
            <v>5021623</v>
          </cell>
          <cell r="E193">
            <v>17</v>
          </cell>
        </row>
        <row r="194">
          <cell r="D194">
            <v>3897073</v>
          </cell>
          <cell r="E194">
            <v>18</v>
          </cell>
        </row>
        <row r="195">
          <cell r="D195">
            <v>2926128</v>
          </cell>
          <cell r="E195">
            <v>12</v>
          </cell>
        </row>
        <row r="196">
          <cell r="D196">
            <v>3713484</v>
          </cell>
          <cell r="E196">
            <v>15</v>
          </cell>
        </row>
        <row r="197">
          <cell r="D197">
            <v>6151016</v>
          </cell>
          <cell r="E197">
            <v>17</v>
          </cell>
        </row>
        <row r="198">
          <cell r="D198">
            <v>2266263</v>
          </cell>
          <cell r="E198" t="str">
            <v>AUSENTE</v>
          </cell>
        </row>
        <row r="199">
          <cell r="D199">
            <v>5115669</v>
          </cell>
          <cell r="E199">
            <v>18</v>
          </cell>
        </row>
        <row r="200">
          <cell r="D200">
            <v>6739033</v>
          </cell>
          <cell r="E200">
            <v>17</v>
          </cell>
        </row>
        <row r="201">
          <cell r="D201">
            <v>4600330</v>
          </cell>
          <cell r="E201">
            <v>19</v>
          </cell>
        </row>
        <row r="202">
          <cell r="D202">
            <v>5006523</v>
          </cell>
          <cell r="E202">
            <v>17</v>
          </cell>
        </row>
        <row r="203">
          <cell r="D203">
            <v>4047086</v>
          </cell>
          <cell r="E203">
            <v>18</v>
          </cell>
        </row>
        <row r="204">
          <cell r="D204">
            <v>5658626</v>
          </cell>
          <cell r="E204">
            <v>15</v>
          </cell>
        </row>
        <row r="205">
          <cell r="D205">
            <v>4526225</v>
          </cell>
          <cell r="E205">
            <v>18</v>
          </cell>
        </row>
        <row r="206">
          <cell r="D206">
            <v>2662154</v>
          </cell>
          <cell r="E206" t="str">
            <v>AUSENTE</v>
          </cell>
        </row>
        <row r="207">
          <cell r="D207">
            <v>6704838</v>
          </cell>
          <cell r="E207">
            <v>16</v>
          </cell>
        </row>
        <row r="208">
          <cell r="D208">
            <v>3922802</v>
          </cell>
          <cell r="E208">
            <v>18</v>
          </cell>
        </row>
        <row r="209">
          <cell r="D209">
            <v>4561909</v>
          </cell>
          <cell r="E209">
            <v>18</v>
          </cell>
        </row>
        <row r="210">
          <cell r="D210">
            <v>4988462</v>
          </cell>
          <cell r="E210">
            <v>17</v>
          </cell>
        </row>
        <row r="211">
          <cell r="D211">
            <v>2496481</v>
          </cell>
          <cell r="E211" t="str">
            <v>AUSENTE</v>
          </cell>
        </row>
        <row r="212">
          <cell r="D212">
            <v>3427181</v>
          </cell>
          <cell r="E212">
            <v>18</v>
          </cell>
        </row>
        <row r="213">
          <cell r="D213">
            <v>5233360</v>
          </cell>
          <cell r="E213">
            <v>17</v>
          </cell>
        </row>
        <row r="214">
          <cell r="D214">
            <v>4001455</v>
          </cell>
          <cell r="E214">
            <v>18</v>
          </cell>
        </row>
        <row r="215">
          <cell r="D215">
            <v>3576026</v>
          </cell>
          <cell r="E215" t="str">
            <v>AUSENTE</v>
          </cell>
        </row>
        <row r="216">
          <cell r="D216">
            <v>5084088</v>
          </cell>
          <cell r="E216">
            <v>17</v>
          </cell>
        </row>
        <row r="217">
          <cell r="D217">
            <v>4514374</v>
          </cell>
          <cell r="E217">
            <v>18</v>
          </cell>
        </row>
        <row r="218">
          <cell r="D218">
            <v>4966100</v>
          </cell>
          <cell r="E218">
            <v>19</v>
          </cell>
        </row>
        <row r="219">
          <cell r="D219">
            <v>6584025</v>
          </cell>
          <cell r="E219">
            <v>17</v>
          </cell>
        </row>
        <row r="220">
          <cell r="D220">
            <v>1186134</v>
          </cell>
          <cell r="E220">
            <v>17</v>
          </cell>
        </row>
        <row r="221">
          <cell r="D221">
            <v>4002187</v>
          </cell>
          <cell r="E221">
            <v>17</v>
          </cell>
        </row>
        <row r="222">
          <cell r="D222">
            <v>4433204</v>
          </cell>
          <cell r="E222">
            <v>10</v>
          </cell>
        </row>
        <row r="223">
          <cell r="D223">
            <v>5417599</v>
          </cell>
          <cell r="E223">
            <v>17</v>
          </cell>
        </row>
        <row r="224">
          <cell r="D224">
            <v>3988694</v>
          </cell>
          <cell r="E224">
            <v>18</v>
          </cell>
        </row>
        <row r="225">
          <cell r="D225">
            <v>2330559</v>
          </cell>
          <cell r="E225">
            <v>15</v>
          </cell>
        </row>
        <row r="226">
          <cell r="D226">
            <v>6202098</v>
          </cell>
          <cell r="E226">
            <v>16</v>
          </cell>
        </row>
        <row r="227">
          <cell r="D227">
            <v>6177703</v>
          </cell>
          <cell r="E227">
            <v>18</v>
          </cell>
        </row>
        <row r="228">
          <cell r="D228">
            <v>4726540</v>
          </cell>
          <cell r="E228">
            <v>19</v>
          </cell>
        </row>
        <row r="229">
          <cell r="D229">
            <v>6286843</v>
          </cell>
          <cell r="E229">
            <v>15</v>
          </cell>
        </row>
        <row r="230">
          <cell r="D230">
            <v>5793840</v>
          </cell>
          <cell r="E230">
            <v>17</v>
          </cell>
        </row>
        <row r="231">
          <cell r="D231">
            <v>4639280</v>
          </cell>
          <cell r="E231">
            <v>18</v>
          </cell>
        </row>
        <row r="232">
          <cell r="D232">
            <v>5707378</v>
          </cell>
          <cell r="E232">
            <v>18</v>
          </cell>
        </row>
        <row r="233">
          <cell r="D233">
            <v>1902420</v>
          </cell>
          <cell r="E233">
            <v>15</v>
          </cell>
        </row>
        <row r="234">
          <cell r="D234">
            <v>5078397</v>
          </cell>
          <cell r="E234">
            <v>18</v>
          </cell>
        </row>
        <row r="235">
          <cell r="D235">
            <v>4551740</v>
          </cell>
          <cell r="E235">
            <v>19</v>
          </cell>
        </row>
        <row r="236">
          <cell r="D236">
            <v>4861145</v>
          </cell>
          <cell r="E236">
            <v>18</v>
          </cell>
        </row>
        <row r="237">
          <cell r="D237">
            <v>4861108</v>
          </cell>
          <cell r="E237">
            <v>18</v>
          </cell>
        </row>
        <row r="238">
          <cell r="D238">
            <v>3895892</v>
          </cell>
          <cell r="E238">
            <v>14</v>
          </cell>
        </row>
        <row r="239">
          <cell r="D239">
            <v>4257655</v>
          </cell>
          <cell r="E239">
            <v>17</v>
          </cell>
        </row>
        <row r="240">
          <cell r="D240">
            <v>5316671</v>
          </cell>
          <cell r="E240">
            <v>15</v>
          </cell>
        </row>
        <row r="241">
          <cell r="D241">
            <v>4474423</v>
          </cell>
          <cell r="E241">
            <v>18</v>
          </cell>
        </row>
        <row r="242">
          <cell r="D242">
            <v>5260903</v>
          </cell>
          <cell r="E242">
            <v>18</v>
          </cell>
        </row>
        <row r="243">
          <cell r="D243">
            <v>5253425</v>
          </cell>
          <cell r="E243">
            <v>17</v>
          </cell>
        </row>
        <row r="244">
          <cell r="D244">
            <v>4564430</v>
          </cell>
          <cell r="E244">
            <v>17</v>
          </cell>
        </row>
        <row r="245">
          <cell r="D245">
            <v>5278015</v>
          </cell>
          <cell r="E245">
            <v>18</v>
          </cell>
        </row>
        <row r="246">
          <cell r="D246">
            <v>4193775</v>
          </cell>
          <cell r="E246">
            <v>14</v>
          </cell>
        </row>
        <row r="247">
          <cell r="D247">
            <v>3440989</v>
          </cell>
          <cell r="E247" t="str">
            <v>AUSENTE</v>
          </cell>
        </row>
        <row r="248">
          <cell r="D248">
            <v>5263847</v>
          </cell>
          <cell r="E248">
            <v>18</v>
          </cell>
        </row>
        <row r="249">
          <cell r="D249">
            <v>3491394</v>
          </cell>
          <cell r="E249">
            <v>17</v>
          </cell>
        </row>
        <row r="250">
          <cell r="D250">
            <v>6240891</v>
          </cell>
          <cell r="E250">
            <v>18</v>
          </cell>
        </row>
        <row r="251">
          <cell r="D251">
            <v>5740287</v>
          </cell>
          <cell r="E251">
            <v>15</v>
          </cell>
        </row>
        <row r="252">
          <cell r="D252">
            <v>4875295</v>
          </cell>
          <cell r="E252">
            <v>19</v>
          </cell>
        </row>
        <row r="253">
          <cell r="D253">
            <v>3562235</v>
          </cell>
          <cell r="E253">
            <v>18</v>
          </cell>
        </row>
        <row r="254">
          <cell r="D254">
            <v>5771066</v>
          </cell>
          <cell r="E254">
            <v>18</v>
          </cell>
        </row>
        <row r="255">
          <cell r="D255">
            <v>3961024</v>
          </cell>
          <cell r="E255">
            <v>18</v>
          </cell>
        </row>
        <row r="256">
          <cell r="D256">
            <v>7357779</v>
          </cell>
          <cell r="E256">
            <v>15</v>
          </cell>
        </row>
        <row r="257">
          <cell r="D257">
            <v>4705338</v>
          </cell>
          <cell r="E257">
            <v>16</v>
          </cell>
        </row>
        <row r="258">
          <cell r="D258">
            <v>6369934</v>
          </cell>
          <cell r="E258">
            <v>15</v>
          </cell>
        </row>
        <row r="259">
          <cell r="D259">
            <v>4844099</v>
          </cell>
          <cell r="E259">
            <v>17</v>
          </cell>
        </row>
        <row r="260">
          <cell r="D260">
            <v>3615887</v>
          </cell>
          <cell r="E260">
            <v>17</v>
          </cell>
        </row>
        <row r="261">
          <cell r="D261">
            <v>5217161</v>
          </cell>
          <cell r="E261">
            <v>16</v>
          </cell>
        </row>
        <row r="262">
          <cell r="D262">
            <v>4023647</v>
          </cell>
          <cell r="E262">
            <v>18</v>
          </cell>
        </row>
        <row r="263">
          <cell r="D263">
            <v>5035750</v>
          </cell>
          <cell r="E263">
            <v>18</v>
          </cell>
        </row>
        <row r="264">
          <cell r="D264">
            <v>4749059</v>
          </cell>
          <cell r="E264">
            <v>16</v>
          </cell>
        </row>
        <row r="265">
          <cell r="D265">
            <v>6206462</v>
          </cell>
          <cell r="E265">
            <v>18</v>
          </cell>
        </row>
        <row r="266">
          <cell r="D266">
            <v>5646883</v>
          </cell>
          <cell r="E266">
            <v>15</v>
          </cell>
        </row>
        <row r="267">
          <cell r="D267">
            <v>3657914</v>
          </cell>
          <cell r="E267">
            <v>18</v>
          </cell>
        </row>
        <row r="268">
          <cell r="D268">
            <v>3428029</v>
          </cell>
          <cell r="E268">
            <v>12</v>
          </cell>
        </row>
        <row r="269">
          <cell r="D269">
            <v>3581616</v>
          </cell>
          <cell r="E269">
            <v>18</v>
          </cell>
        </row>
        <row r="270">
          <cell r="D270">
            <v>5754226</v>
          </cell>
          <cell r="E270">
            <v>17</v>
          </cell>
        </row>
        <row r="271">
          <cell r="D271">
            <v>5298553</v>
          </cell>
          <cell r="E271">
            <v>18</v>
          </cell>
        </row>
        <row r="272">
          <cell r="D272">
            <v>4893944</v>
          </cell>
          <cell r="E272">
            <v>14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zoomScaleNormal="100" workbookViewId="0">
      <selection activeCell="J5" sqref="J5"/>
    </sheetView>
  </sheetViews>
  <sheetFormatPr baseColWidth="10" defaultRowHeight="15"/>
  <cols>
    <col min="1" max="1" width="5" style="1" customWidth="1"/>
    <col min="2" max="2" width="22.7109375" customWidth="1"/>
    <col min="3" max="3" width="25" customWidth="1"/>
    <col min="4" max="4" width="11.7109375" style="2" customWidth="1"/>
    <col min="5" max="5" width="15.28515625" customWidth="1"/>
    <col min="6" max="6" width="20.42578125" customWidth="1"/>
    <col min="7" max="7" width="22" style="3" customWidth="1"/>
    <col min="8" max="8" width="16" style="15" customWidth="1"/>
    <col min="9" max="9" width="11.42578125" style="15" customWidth="1"/>
  </cols>
  <sheetData>
    <row r="1" spans="1:9" ht="29.25" customHeight="1">
      <c r="A1" s="17"/>
      <c r="B1" s="17"/>
      <c r="C1" s="17"/>
      <c r="D1" s="17"/>
      <c r="E1" s="17"/>
      <c r="F1" s="17"/>
      <c r="G1" s="17"/>
    </row>
    <row r="2" spans="1:9" ht="30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ht="24.9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4" spans="1:9" ht="25.5" customHeight="1">
      <c r="A4" s="18" t="s">
        <v>9</v>
      </c>
      <c r="B4" s="18"/>
      <c r="C4" s="18"/>
      <c r="D4" s="18"/>
      <c r="E4" s="18"/>
      <c r="F4" s="18"/>
      <c r="G4" s="18"/>
      <c r="H4" s="18"/>
      <c r="I4" s="18"/>
    </row>
    <row r="5" spans="1:9" ht="24.95" customHeight="1">
      <c r="A5" s="20" t="s">
        <v>154</v>
      </c>
      <c r="B5" s="20"/>
      <c r="C5" s="20"/>
      <c r="D5" s="20"/>
      <c r="E5" s="20"/>
      <c r="F5" s="20"/>
      <c r="G5" s="20"/>
      <c r="H5" s="20"/>
      <c r="I5" s="20"/>
    </row>
    <row r="6" spans="1:9" ht="24.95" customHeight="1">
      <c r="A6" s="20" t="s">
        <v>155</v>
      </c>
      <c r="B6" s="20"/>
      <c r="C6" s="20"/>
      <c r="D6" s="20"/>
      <c r="E6" s="20"/>
      <c r="F6" s="20"/>
      <c r="G6" s="20"/>
      <c r="H6" s="20"/>
      <c r="I6" s="20"/>
    </row>
    <row r="7" spans="1:9" ht="31.5" customHeight="1">
      <c r="A7" s="19" t="s">
        <v>160</v>
      </c>
      <c r="B7" s="19"/>
      <c r="C7" s="19"/>
      <c r="D7" s="19"/>
      <c r="E7" s="19"/>
      <c r="F7" s="19"/>
      <c r="G7" s="19"/>
      <c r="H7" s="19"/>
      <c r="I7" s="19"/>
    </row>
    <row r="8" spans="1:9" ht="64.5" customHeight="1">
      <c r="A8" s="4" t="s">
        <v>2</v>
      </c>
      <c r="B8" s="5" t="s">
        <v>3</v>
      </c>
      <c r="C8" s="5" t="s">
        <v>4</v>
      </c>
      <c r="D8" s="6" t="s">
        <v>5</v>
      </c>
      <c r="E8" s="7" t="s">
        <v>6</v>
      </c>
      <c r="F8" s="7" t="s">
        <v>7</v>
      </c>
      <c r="G8" s="8" t="s">
        <v>156</v>
      </c>
      <c r="H8" s="14" t="s">
        <v>158</v>
      </c>
      <c r="I8" s="14" t="s">
        <v>159</v>
      </c>
    </row>
    <row r="9" spans="1:9" s="16" customFormat="1" ht="23.25" customHeight="1">
      <c r="A9" s="12">
        <v>1</v>
      </c>
      <c r="B9" s="9" t="s">
        <v>69</v>
      </c>
      <c r="C9" s="9" t="s">
        <v>68</v>
      </c>
      <c r="D9" s="10">
        <v>5078397</v>
      </c>
      <c r="E9" s="11" t="s">
        <v>8</v>
      </c>
      <c r="F9" s="11">
        <v>18</v>
      </c>
      <c r="G9" s="11">
        <v>50</v>
      </c>
      <c r="H9" s="12">
        <f>VLOOKUP($D9,'[1]CAARGOS CON 20 PUNTOS'!$D$9:$E$272,2,)</f>
        <v>18</v>
      </c>
      <c r="I9" s="12">
        <f t="shared" ref="I9:I40" si="0">IF(OR(G9="AUSENTE",G9="FRAUDE"),0,F9+G9+H9)</f>
        <v>86</v>
      </c>
    </row>
    <row r="10" spans="1:9" s="16" customFormat="1" ht="23.25" customHeight="1">
      <c r="A10" s="12">
        <v>2</v>
      </c>
      <c r="B10" s="9" t="s">
        <v>109</v>
      </c>
      <c r="C10" s="9" t="s">
        <v>108</v>
      </c>
      <c r="D10" s="10">
        <v>5075071</v>
      </c>
      <c r="E10" s="11" t="s">
        <v>8</v>
      </c>
      <c r="F10" s="11">
        <v>18</v>
      </c>
      <c r="G10" s="11">
        <v>50</v>
      </c>
      <c r="H10" s="12">
        <f>VLOOKUP($D10,'[1]CAARGOS CON 20 PUNTOS'!$D$9:$E$272,2,)</f>
        <v>17</v>
      </c>
      <c r="I10" s="12">
        <f t="shared" si="0"/>
        <v>85</v>
      </c>
    </row>
    <row r="11" spans="1:9" s="16" customFormat="1" ht="23.25" customHeight="1">
      <c r="A11" s="12">
        <v>3</v>
      </c>
      <c r="B11" s="9" t="s">
        <v>81</v>
      </c>
      <c r="C11" s="9" t="s">
        <v>80</v>
      </c>
      <c r="D11" s="10">
        <v>5228739</v>
      </c>
      <c r="E11" s="11" t="s">
        <v>8</v>
      </c>
      <c r="F11" s="11">
        <v>30</v>
      </c>
      <c r="G11" s="11">
        <v>38</v>
      </c>
      <c r="H11" s="12">
        <f>VLOOKUP($D11,'[1]CAARGOS CON 20 PUNTOS'!$D$9:$E$272,2,)</f>
        <v>17</v>
      </c>
      <c r="I11" s="12">
        <f t="shared" si="0"/>
        <v>85</v>
      </c>
    </row>
    <row r="12" spans="1:9" s="16" customFormat="1" ht="23.25" customHeight="1">
      <c r="A12" s="12">
        <v>4</v>
      </c>
      <c r="B12" s="9" t="s">
        <v>67</v>
      </c>
      <c r="C12" s="9" t="s">
        <v>66</v>
      </c>
      <c r="D12" s="10">
        <v>6739033</v>
      </c>
      <c r="E12" s="11" t="s">
        <v>8</v>
      </c>
      <c r="F12" s="11">
        <v>25</v>
      </c>
      <c r="G12" s="11">
        <v>42</v>
      </c>
      <c r="H12" s="12">
        <f>VLOOKUP($D12,'[1]CAARGOS CON 20 PUNTOS'!$D$9:$E$272,2,)</f>
        <v>17</v>
      </c>
      <c r="I12" s="12">
        <f t="shared" si="0"/>
        <v>84</v>
      </c>
    </row>
    <row r="13" spans="1:9" s="16" customFormat="1" ht="23.25" customHeight="1">
      <c r="A13" s="12">
        <v>5</v>
      </c>
      <c r="B13" s="9" t="s">
        <v>13</v>
      </c>
      <c r="C13" s="9" t="s">
        <v>12</v>
      </c>
      <c r="D13" s="10">
        <v>2504733</v>
      </c>
      <c r="E13" s="11" t="s">
        <v>8</v>
      </c>
      <c r="F13" s="11">
        <v>28</v>
      </c>
      <c r="G13" s="11">
        <v>38</v>
      </c>
      <c r="H13" s="12">
        <f>VLOOKUP($D13,'[1]CAARGOS CON 20 PUNTOS'!$D$9:$E$272,2,)</f>
        <v>17</v>
      </c>
      <c r="I13" s="12">
        <f t="shared" si="0"/>
        <v>83</v>
      </c>
    </row>
    <row r="14" spans="1:9" s="16" customFormat="1" ht="23.25" customHeight="1">
      <c r="A14" s="12">
        <v>6</v>
      </c>
      <c r="B14" s="9" t="s">
        <v>59</v>
      </c>
      <c r="C14" s="9" t="s">
        <v>58</v>
      </c>
      <c r="D14" s="10">
        <v>5417599</v>
      </c>
      <c r="E14" s="11" t="s">
        <v>8</v>
      </c>
      <c r="F14" s="11">
        <v>28</v>
      </c>
      <c r="G14" s="11">
        <v>38</v>
      </c>
      <c r="H14" s="12">
        <f>VLOOKUP($D14,'[1]CAARGOS CON 20 PUNTOS'!$D$9:$E$272,2,)</f>
        <v>17</v>
      </c>
      <c r="I14" s="12">
        <f t="shared" si="0"/>
        <v>83</v>
      </c>
    </row>
    <row r="15" spans="1:9" s="16" customFormat="1" ht="23.25" customHeight="1">
      <c r="A15" s="12">
        <v>7</v>
      </c>
      <c r="B15" s="9" t="s">
        <v>144</v>
      </c>
      <c r="C15" s="13" t="s">
        <v>145</v>
      </c>
      <c r="D15" s="11">
        <v>3581616</v>
      </c>
      <c r="E15" s="11" t="s">
        <v>8</v>
      </c>
      <c r="F15" s="11">
        <v>20</v>
      </c>
      <c r="G15" s="11">
        <v>44</v>
      </c>
      <c r="H15" s="12">
        <f>VLOOKUP($D15,'[1]CAARGOS CON 20 PUNTOS'!$D$9:$E$272,2,)</f>
        <v>18</v>
      </c>
      <c r="I15" s="12">
        <f t="shared" si="0"/>
        <v>82</v>
      </c>
    </row>
    <row r="16" spans="1:9" s="16" customFormat="1" ht="23.25" customHeight="1">
      <c r="A16" s="12">
        <v>8</v>
      </c>
      <c r="B16" s="9" t="s">
        <v>107</v>
      </c>
      <c r="C16" s="9" t="s">
        <v>106</v>
      </c>
      <c r="D16" s="10">
        <v>4727805</v>
      </c>
      <c r="E16" s="11" t="s">
        <v>8</v>
      </c>
      <c r="F16" s="11">
        <v>28</v>
      </c>
      <c r="G16" s="11">
        <v>34</v>
      </c>
      <c r="H16" s="12">
        <f>VLOOKUP($D16,'[1]CAARGOS CON 20 PUNTOS'!$D$9:$E$272,2,)</f>
        <v>18</v>
      </c>
      <c r="I16" s="12">
        <f t="shared" si="0"/>
        <v>80</v>
      </c>
    </row>
    <row r="17" spans="1:9" s="16" customFormat="1" ht="23.25" customHeight="1">
      <c r="A17" s="12">
        <v>9</v>
      </c>
      <c r="B17" s="9" t="s">
        <v>127</v>
      </c>
      <c r="C17" s="9" t="s">
        <v>126</v>
      </c>
      <c r="D17" s="10">
        <v>4925738</v>
      </c>
      <c r="E17" s="11" t="s">
        <v>8</v>
      </c>
      <c r="F17" s="11">
        <v>28</v>
      </c>
      <c r="G17" s="11">
        <v>34</v>
      </c>
      <c r="H17" s="12">
        <f>VLOOKUP($D17,'[1]CAARGOS CON 20 PUNTOS'!$D$9:$E$272,2,)</f>
        <v>18</v>
      </c>
      <c r="I17" s="12">
        <f t="shared" si="0"/>
        <v>80</v>
      </c>
    </row>
    <row r="18" spans="1:9" s="16" customFormat="1" ht="23.25" customHeight="1">
      <c r="A18" s="12">
        <v>10</v>
      </c>
      <c r="B18" s="9" t="s">
        <v>43</v>
      </c>
      <c r="C18" s="9" t="s">
        <v>42</v>
      </c>
      <c r="D18" s="10">
        <v>3615887</v>
      </c>
      <c r="E18" s="11" t="s">
        <v>8</v>
      </c>
      <c r="F18" s="11">
        <v>28</v>
      </c>
      <c r="G18" s="11">
        <v>34</v>
      </c>
      <c r="H18" s="12">
        <f>VLOOKUP($D18,'[1]CAARGOS CON 20 PUNTOS'!$D$9:$E$272,2,)</f>
        <v>17</v>
      </c>
      <c r="I18" s="12">
        <f t="shared" si="0"/>
        <v>79</v>
      </c>
    </row>
    <row r="19" spans="1:9" s="16" customFormat="1" ht="23.25" customHeight="1">
      <c r="A19" s="12">
        <v>11</v>
      </c>
      <c r="B19" s="9" t="s">
        <v>142</v>
      </c>
      <c r="C19" s="9" t="s">
        <v>143</v>
      </c>
      <c r="D19" s="10">
        <v>4023647</v>
      </c>
      <c r="E19" s="11" t="s">
        <v>8</v>
      </c>
      <c r="F19" s="11">
        <v>28</v>
      </c>
      <c r="G19" s="11">
        <v>32</v>
      </c>
      <c r="H19" s="12">
        <f>VLOOKUP($D19,'[1]CAARGOS CON 20 PUNTOS'!$D$9:$E$272,2,)</f>
        <v>18</v>
      </c>
      <c r="I19" s="12">
        <f t="shared" si="0"/>
        <v>78</v>
      </c>
    </row>
    <row r="20" spans="1:9" s="16" customFormat="1" ht="23.25" customHeight="1">
      <c r="A20" s="12">
        <v>12</v>
      </c>
      <c r="B20" s="9" t="s">
        <v>49</v>
      </c>
      <c r="C20" s="9" t="s">
        <v>48</v>
      </c>
      <c r="D20" s="10">
        <v>4925739</v>
      </c>
      <c r="E20" s="11" t="s">
        <v>8</v>
      </c>
      <c r="F20" s="11">
        <v>28</v>
      </c>
      <c r="G20" s="11">
        <v>30</v>
      </c>
      <c r="H20" s="12">
        <f>VLOOKUP($D20,'[1]CAARGOS CON 20 PUNTOS'!$D$9:$E$272,2,)</f>
        <v>19</v>
      </c>
      <c r="I20" s="12">
        <f t="shared" si="0"/>
        <v>77</v>
      </c>
    </row>
    <row r="21" spans="1:9" s="16" customFormat="1" ht="23.25" customHeight="1">
      <c r="A21" s="12">
        <v>13</v>
      </c>
      <c r="B21" s="9" t="s">
        <v>117</v>
      </c>
      <c r="C21" s="9" t="s">
        <v>116</v>
      </c>
      <c r="D21" s="10">
        <v>5351782</v>
      </c>
      <c r="E21" s="11" t="s">
        <v>8</v>
      </c>
      <c r="F21" s="11">
        <v>18</v>
      </c>
      <c r="G21" s="11">
        <v>42</v>
      </c>
      <c r="H21" s="12">
        <f>VLOOKUP($D21,'[1]CAARGOS CON 20 PUNTOS'!$D$9:$E$272,2,)</f>
        <v>17</v>
      </c>
      <c r="I21" s="12">
        <f t="shared" si="0"/>
        <v>77</v>
      </c>
    </row>
    <row r="22" spans="1:9" s="16" customFormat="1" ht="23.25" customHeight="1">
      <c r="A22" s="12">
        <v>14</v>
      </c>
      <c r="B22" s="9" t="s">
        <v>152</v>
      </c>
      <c r="C22" s="9" t="s">
        <v>153</v>
      </c>
      <c r="D22" s="10">
        <v>2926128</v>
      </c>
      <c r="E22" s="11" t="s">
        <v>8</v>
      </c>
      <c r="F22" s="11">
        <v>23</v>
      </c>
      <c r="G22" s="11">
        <v>42</v>
      </c>
      <c r="H22" s="12">
        <f>VLOOKUP($D22,'[1]CAARGOS CON 20 PUNTOS'!$D$9:$E$272,2,)</f>
        <v>12</v>
      </c>
      <c r="I22" s="12">
        <f t="shared" si="0"/>
        <v>77</v>
      </c>
    </row>
    <row r="23" spans="1:9" s="16" customFormat="1" ht="23.25" customHeight="1">
      <c r="A23" s="12">
        <v>15</v>
      </c>
      <c r="B23" s="9" t="s">
        <v>140</v>
      </c>
      <c r="C23" s="9" t="s">
        <v>141</v>
      </c>
      <c r="D23" s="10">
        <v>6228463</v>
      </c>
      <c r="E23" s="11" t="s">
        <v>8</v>
      </c>
      <c r="F23" s="11">
        <v>21</v>
      </c>
      <c r="G23" s="11">
        <v>36</v>
      </c>
      <c r="H23" s="12">
        <f>VLOOKUP($D23,'[1]CAARGOS CON 20 PUNTOS'!$D$9:$E$272,2,)</f>
        <v>17</v>
      </c>
      <c r="I23" s="12">
        <f t="shared" si="0"/>
        <v>74</v>
      </c>
    </row>
    <row r="24" spans="1:9" s="16" customFormat="1" ht="23.25" customHeight="1">
      <c r="A24" s="12">
        <v>16</v>
      </c>
      <c r="B24" s="9" t="s">
        <v>132</v>
      </c>
      <c r="C24" s="9" t="s">
        <v>133</v>
      </c>
      <c r="D24" s="10">
        <v>4433204</v>
      </c>
      <c r="E24" s="11" t="s">
        <v>8</v>
      </c>
      <c r="F24" s="11">
        <v>30</v>
      </c>
      <c r="G24" s="11">
        <v>34</v>
      </c>
      <c r="H24" s="12">
        <f>VLOOKUP($D24,'[1]CAARGOS CON 20 PUNTOS'!$D$9:$E$272,2,)</f>
        <v>10</v>
      </c>
      <c r="I24" s="12">
        <f t="shared" si="0"/>
        <v>74</v>
      </c>
    </row>
    <row r="25" spans="1:9" s="16" customFormat="1" ht="23.25" customHeight="1">
      <c r="A25" s="12">
        <v>17</v>
      </c>
      <c r="B25" s="9" t="s">
        <v>45</v>
      </c>
      <c r="C25" s="9" t="s">
        <v>44</v>
      </c>
      <c r="D25" s="10">
        <v>4259789</v>
      </c>
      <c r="E25" s="11" t="s">
        <v>8</v>
      </c>
      <c r="F25" s="11">
        <v>18</v>
      </c>
      <c r="G25" s="11">
        <v>40</v>
      </c>
      <c r="H25" s="12">
        <f>VLOOKUP($D25,'[1]CAARGOS CON 20 PUNTOS'!$D$9:$E$272,2,)</f>
        <v>15</v>
      </c>
      <c r="I25" s="12">
        <f t="shared" si="0"/>
        <v>73</v>
      </c>
    </row>
    <row r="26" spans="1:9" s="16" customFormat="1" ht="23.25" customHeight="1">
      <c r="A26" s="12">
        <v>18</v>
      </c>
      <c r="B26" s="9" t="s">
        <v>37</v>
      </c>
      <c r="C26" s="9" t="s">
        <v>36</v>
      </c>
      <c r="D26" s="10">
        <v>5517575</v>
      </c>
      <c r="E26" s="11" t="s">
        <v>8</v>
      </c>
      <c r="F26" s="11">
        <v>26</v>
      </c>
      <c r="G26" s="11">
        <v>34</v>
      </c>
      <c r="H26" s="12">
        <f>VLOOKUP($D26,'[1]CAARGOS CON 20 PUNTOS'!$D$9:$E$272,2,)</f>
        <v>12</v>
      </c>
      <c r="I26" s="12">
        <f t="shared" si="0"/>
        <v>72</v>
      </c>
    </row>
    <row r="27" spans="1:9" s="16" customFormat="1" ht="23.25" customHeight="1">
      <c r="A27" s="12">
        <v>19</v>
      </c>
      <c r="B27" s="9" t="s">
        <v>21</v>
      </c>
      <c r="C27" s="9" t="s">
        <v>20</v>
      </c>
      <c r="D27" s="10">
        <v>5748450</v>
      </c>
      <c r="E27" s="11" t="s">
        <v>8</v>
      </c>
      <c r="F27" s="11">
        <v>23</v>
      </c>
      <c r="G27" s="11">
        <v>32</v>
      </c>
      <c r="H27" s="12">
        <f>VLOOKUP($D27,'[1]CAARGOS CON 20 PUNTOS'!$D$9:$E$272,2,)</f>
        <v>16</v>
      </c>
      <c r="I27" s="12">
        <f t="shared" si="0"/>
        <v>71</v>
      </c>
    </row>
    <row r="28" spans="1:9" s="16" customFormat="1" ht="23.25" customHeight="1">
      <c r="A28" s="12">
        <v>20</v>
      </c>
      <c r="B28" s="9" t="s">
        <v>41</v>
      </c>
      <c r="C28" s="9" t="s">
        <v>40</v>
      </c>
      <c r="D28" s="10">
        <v>4192528</v>
      </c>
      <c r="E28" s="11" t="s">
        <v>8</v>
      </c>
      <c r="F28" s="11">
        <v>18</v>
      </c>
      <c r="G28" s="11">
        <v>36</v>
      </c>
      <c r="H28" s="12">
        <f>VLOOKUP($D28,'[1]CAARGOS CON 20 PUNTOS'!$D$9:$E$272,2,)</f>
        <v>17</v>
      </c>
      <c r="I28" s="12">
        <f t="shared" si="0"/>
        <v>71</v>
      </c>
    </row>
    <row r="29" spans="1:9" s="16" customFormat="1" ht="23.25" customHeight="1">
      <c r="A29" s="12">
        <v>21</v>
      </c>
      <c r="B29" s="9" t="s">
        <v>101</v>
      </c>
      <c r="C29" s="9" t="s">
        <v>100</v>
      </c>
      <c r="D29" s="10">
        <v>5754305</v>
      </c>
      <c r="E29" s="11" t="s">
        <v>8</v>
      </c>
      <c r="F29" s="11">
        <v>28</v>
      </c>
      <c r="G29" s="11">
        <v>32</v>
      </c>
      <c r="H29" s="12">
        <f>VLOOKUP($D29,'[1]CAARGOS CON 20 PUNTOS'!$D$9:$E$272,2,)</f>
        <v>10</v>
      </c>
      <c r="I29" s="12">
        <f t="shared" si="0"/>
        <v>70</v>
      </c>
    </row>
    <row r="30" spans="1:9" s="16" customFormat="1" ht="23.25" customHeight="1">
      <c r="A30" s="12">
        <v>22</v>
      </c>
      <c r="B30" s="9" t="s">
        <v>91</v>
      </c>
      <c r="C30" s="9" t="s">
        <v>90</v>
      </c>
      <c r="D30" s="10">
        <v>4726540</v>
      </c>
      <c r="E30" s="11" t="s">
        <v>8</v>
      </c>
      <c r="F30" s="11">
        <v>17</v>
      </c>
      <c r="G30" s="11">
        <v>34</v>
      </c>
      <c r="H30" s="12">
        <f>VLOOKUP($D30,'[1]CAARGOS CON 20 PUNTOS'!$D$9:$E$272,2,)</f>
        <v>19</v>
      </c>
      <c r="I30" s="12">
        <f t="shared" si="0"/>
        <v>70</v>
      </c>
    </row>
    <row r="31" spans="1:9" s="16" customFormat="1" ht="23.25" customHeight="1">
      <c r="A31" s="12">
        <v>23</v>
      </c>
      <c r="B31" s="9" t="s">
        <v>105</v>
      </c>
      <c r="C31" s="9" t="s">
        <v>104</v>
      </c>
      <c r="D31" s="10">
        <v>4875211</v>
      </c>
      <c r="E31" s="11" t="s">
        <v>8</v>
      </c>
      <c r="F31" s="11">
        <v>18</v>
      </c>
      <c r="G31" s="11">
        <v>36</v>
      </c>
      <c r="H31" s="12">
        <f>VLOOKUP($D31,'[1]CAARGOS CON 20 PUNTOS'!$D$9:$E$272,2,)</f>
        <v>15</v>
      </c>
      <c r="I31" s="12">
        <f t="shared" si="0"/>
        <v>69</v>
      </c>
    </row>
    <row r="32" spans="1:9" s="16" customFormat="1" ht="23.25" customHeight="1">
      <c r="A32" s="12">
        <v>24</v>
      </c>
      <c r="B32" s="9" t="s">
        <v>31</v>
      </c>
      <c r="C32" s="9" t="s">
        <v>30</v>
      </c>
      <c r="D32" s="10">
        <v>4215623</v>
      </c>
      <c r="E32" s="11" t="s">
        <v>8</v>
      </c>
      <c r="F32" s="11">
        <v>18</v>
      </c>
      <c r="G32" s="11">
        <v>36</v>
      </c>
      <c r="H32" s="12">
        <f>VLOOKUP($D32,'[1]CAARGOS CON 20 PUNTOS'!$D$9:$E$272,2,)</f>
        <v>15</v>
      </c>
      <c r="I32" s="12">
        <f t="shared" si="0"/>
        <v>69</v>
      </c>
    </row>
    <row r="33" spans="1:9" s="16" customFormat="1" ht="23.25" customHeight="1">
      <c r="A33" s="12">
        <v>25</v>
      </c>
      <c r="B33" s="9" t="s">
        <v>57</v>
      </c>
      <c r="C33" s="9" t="s">
        <v>56</v>
      </c>
      <c r="D33" s="10">
        <v>5015989</v>
      </c>
      <c r="E33" s="11" t="s">
        <v>8</v>
      </c>
      <c r="F33" s="11">
        <v>18</v>
      </c>
      <c r="G33" s="11">
        <v>36</v>
      </c>
      <c r="H33" s="12">
        <f>VLOOKUP($D33,'[1]CAARGOS CON 20 PUNTOS'!$D$9:$E$272,2,)</f>
        <v>14</v>
      </c>
      <c r="I33" s="12">
        <f t="shared" si="0"/>
        <v>68</v>
      </c>
    </row>
    <row r="34" spans="1:9" s="16" customFormat="1" ht="23.25" customHeight="1">
      <c r="A34" s="12">
        <v>26</v>
      </c>
      <c r="B34" s="9" t="s">
        <v>71</v>
      </c>
      <c r="C34" s="9" t="s">
        <v>70</v>
      </c>
      <c r="D34" s="10">
        <v>3551563</v>
      </c>
      <c r="E34" s="11" t="s">
        <v>8</v>
      </c>
      <c r="F34" s="11">
        <v>18</v>
      </c>
      <c r="G34" s="11">
        <v>32</v>
      </c>
      <c r="H34" s="12">
        <f>VLOOKUP($D34,'[1]CAARGOS CON 20 PUNTOS'!$D$9:$E$272,2,)</f>
        <v>17</v>
      </c>
      <c r="I34" s="12">
        <f t="shared" si="0"/>
        <v>67</v>
      </c>
    </row>
    <row r="35" spans="1:9" s="16" customFormat="1" ht="23.25" customHeight="1">
      <c r="A35" s="12">
        <v>27</v>
      </c>
      <c r="B35" s="9" t="s">
        <v>51</v>
      </c>
      <c r="C35" s="9" t="s">
        <v>50</v>
      </c>
      <c r="D35" s="10">
        <v>5232493</v>
      </c>
      <c r="E35" s="11" t="s">
        <v>8</v>
      </c>
      <c r="F35" s="11">
        <v>18</v>
      </c>
      <c r="G35" s="11">
        <v>30</v>
      </c>
      <c r="H35" s="12">
        <f>VLOOKUP($D35,'[1]CAARGOS CON 20 PUNTOS'!$D$9:$E$272,2,)</f>
        <v>18</v>
      </c>
      <c r="I35" s="12">
        <f t="shared" si="0"/>
        <v>66</v>
      </c>
    </row>
    <row r="36" spans="1:9" s="16" customFormat="1" ht="23.25" customHeight="1">
      <c r="A36" s="12">
        <v>28</v>
      </c>
      <c r="B36" s="9" t="s">
        <v>77</v>
      </c>
      <c r="C36" s="9" t="s">
        <v>76</v>
      </c>
      <c r="D36" s="10">
        <v>4893944</v>
      </c>
      <c r="E36" s="11" t="s">
        <v>8</v>
      </c>
      <c r="F36" s="11">
        <v>18</v>
      </c>
      <c r="G36" s="11">
        <v>34</v>
      </c>
      <c r="H36" s="12">
        <f>VLOOKUP($D36,'[1]CAARGOS CON 20 PUNTOS'!$D$9:$E$272,2,)</f>
        <v>14</v>
      </c>
      <c r="I36" s="12">
        <f t="shared" si="0"/>
        <v>66</v>
      </c>
    </row>
    <row r="37" spans="1:9" s="16" customFormat="1" ht="23.25" customHeight="1">
      <c r="A37" s="12">
        <v>29</v>
      </c>
      <c r="B37" s="9" t="s">
        <v>29</v>
      </c>
      <c r="C37" s="9" t="s">
        <v>28</v>
      </c>
      <c r="D37" s="10">
        <v>5843411</v>
      </c>
      <c r="E37" s="11" t="s">
        <v>8</v>
      </c>
      <c r="F37" s="11">
        <v>15</v>
      </c>
      <c r="G37" s="11">
        <v>34</v>
      </c>
      <c r="H37" s="12">
        <f>VLOOKUP($D37,'[1]CAARGOS CON 20 PUNTOS'!$D$9:$E$272,2,)</f>
        <v>16</v>
      </c>
      <c r="I37" s="12">
        <f t="shared" si="0"/>
        <v>65</v>
      </c>
    </row>
    <row r="38" spans="1:9" s="16" customFormat="1" ht="23.25" customHeight="1">
      <c r="A38" s="12">
        <v>30</v>
      </c>
      <c r="B38" s="9" t="s">
        <v>55</v>
      </c>
      <c r="C38" s="9" t="s">
        <v>54</v>
      </c>
      <c r="D38" s="10">
        <v>6103737</v>
      </c>
      <c r="E38" s="11" t="s">
        <v>8</v>
      </c>
      <c r="F38" s="11">
        <v>18</v>
      </c>
      <c r="G38" s="11">
        <v>30</v>
      </c>
      <c r="H38" s="12">
        <f>VLOOKUP($D38,'[1]CAARGOS CON 20 PUNTOS'!$D$9:$E$272,2,)</f>
        <v>17</v>
      </c>
      <c r="I38" s="12">
        <f t="shared" si="0"/>
        <v>65</v>
      </c>
    </row>
    <row r="39" spans="1:9" s="16" customFormat="1" ht="23.25" customHeight="1">
      <c r="A39" s="12">
        <v>31</v>
      </c>
      <c r="B39" s="9" t="s">
        <v>119</v>
      </c>
      <c r="C39" s="9" t="s">
        <v>118</v>
      </c>
      <c r="D39" s="10">
        <v>3922990</v>
      </c>
      <c r="E39" s="11" t="s">
        <v>8</v>
      </c>
      <c r="F39" s="11">
        <v>18</v>
      </c>
      <c r="G39" s="11">
        <v>30</v>
      </c>
      <c r="H39" s="12">
        <f>VLOOKUP($D39,'[1]CAARGOS CON 20 PUNTOS'!$D$9:$E$272,2,)</f>
        <v>10</v>
      </c>
      <c r="I39" s="12">
        <f t="shared" si="0"/>
        <v>58</v>
      </c>
    </row>
    <row r="40" spans="1:9" s="16" customFormat="1" ht="23.25" customHeight="1">
      <c r="A40" s="12">
        <v>32</v>
      </c>
      <c r="B40" s="9" t="s">
        <v>95</v>
      </c>
      <c r="C40" s="9" t="s">
        <v>94</v>
      </c>
      <c r="D40" s="10">
        <v>4376401</v>
      </c>
      <c r="E40" s="11" t="s">
        <v>8</v>
      </c>
      <c r="F40" s="11">
        <v>28</v>
      </c>
      <c r="G40" s="11">
        <v>26</v>
      </c>
      <c r="H40" s="12">
        <v>0</v>
      </c>
      <c r="I40" s="12">
        <f t="shared" si="0"/>
        <v>54</v>
      </c>
    </row>
    <row r="41" spans="1:9" s="16" customFormat="1" ht="23.25" customHeight="1">
      <c r="A41" s="12">
        <v>33</v>
      </c>
      <c r="B41" s="9" t="s">
        <v>134</v>
      </c>
      <c r="C41" s="9" t="s">
        <v>135</v>
      </c>
      <c r="D41" s="10">
        <v>4004619</v>
      </c>
      <c r="E41" s="11" t="s">
        <v>8</v>
      </c>
      <c r="F41" s="11">
        <v>26</v>
      </c>
      <c r="G41" s="11">
        <v>26</v>
      </c>
      <c r="H41" s="12">
        <v>0</v>
      </c>
      <c r="I41" s="12">
        <f t="shared" ref="I41:I72" si="1">IF(OR(G41="AUSENTE",G41="FRAUDE"),0,F41+G41+H41)</f>
        <v>52</v>
      </c>
    </row>
    <row r="42" spans="1:9" s="16" customFormat="1" ht="23.25" customHeight="1">
      <c r="A42" s="12">
        <v>34</v>
      </c>
      <c r="B42" s="9" t="s">
        <v>11</v>
      </c>
      <c r="C42" s="9" t="s">
        <v>10</v>
      </c>
      <c r="D42" s="10">
        <v>5987711</v>
      </c>
      <c r="E42" s="11" t="s">
        <v>8</v>
      </c>
      <c r="F42" s="11">
        <v>18</v>
      </c>
      <c r="G42" s="11">
        <v>28</v>
      </c>
      <c r="H42" s="12">
        <v>0</v>
      </c>
      <c r="I42" s="12">
        <f t="shared" si="1"/>
        <v>46</v>
      </c>
    </row>
    <row r="43" spans="1:9" s="16" customFormat="1" ht="23.25" customHeight="1">
      <c r="A43" s="12">
        <v>35</v>
      </c>
      <c r="B43" s="9" t="s">
        <v>89</v>
      </c>
      <c r="C43" s="9" t="s">
        <v>88</v>
      </c>
      <c r="D43" s="10">
        <v>4002187</v>
      </c>
      <c r="E43" s="11" t="s">
        <v>8</v>
      </c>
      <c r="F43" s="11">
        <v>18</v>
      </c>
      <c r="G43" s="11">
        <v>28</v>
      </c>
      <c r="H43" s="12">
        <v>0</v>
      </c>
      <c r="I43" s="12">
        <f t="shared" si="1"/>
        <v>46</v>
      </c>
    </row>
    <row r="44" spans="1:9" s="16" customFormat="1" ht="23.25" customHeight="1">
      <c r="A44" s="12">
        <v>36</v>
      </c>
      <c r="B44" s="9" t="s">
        <v>85</v>
      </c>
      <c r="C44" s="9" t="s">
        <v>84</v>
      </c>
      <c r="D44" s="10">
        <v>5645956</v>
      </c>
      <c r="E44" s="11" t="s">
        <v>8</v>
      </c>
      <c r="F44" s="11">
        <v>23</v>
      </c>
      <c r="G44" s="11">
        <v>20</v>
      </c>
      <c r="H44" s="12">
        <v>0</v>
      </c>
      <c r="I44" s="12">
        <f t="shared" si="1"/>
        <v>43</v>
      </c>
    </row>
    <row r="45" spans="1:9" s="16" customFormat="1" ht="23.25" customHeight="1">
      <c r="A45" s="12">
        <v>37</v>
      </c>
      <c r="B45" s="9" t="s">
        <v>17</v>
      </c>
      <c r="C45" s="9" t="s">
        <v>16</v>
      </c>
      <c r="D45" s="10">
        <v>5978612</v>
      </c>
      <c r="E45" s="11" t="s">
        <v>8</v>
      </c>
      <c r="F45" s="11">
        <v>25</v>
      </c>
      <c r="G45" s="11">
        <v>18</v>
      </c>
      <c r="H45" s="12">
        <v>0</v>
      </c>
      <c r="I45" s="12">
        <f t="shared" si="1"/>
        <v>43</v>
      </c>
    </row>
    <row r="46" spans="1:9" s="16" customFormat="1" ht="23.25" customHeight="1">
      <c r="A46" s="12">
        <v>38</v>
      </c>
      <c r="B46" s="9" t="s">
        <v>103</v>
      </c>
      <c r="C46" s="9" t="s">
        <v>102</v>
      </c>
      <c r="D46" s="10">
        <v>7731147</v>
      </c>
      <c r="E46" s="11" t="s">
        <v>8</v>
      </c>
      <c r="F46" s="11">
        <v>16</v>
      </c>
      <c r="G46" s="11">
        <v>22</v>
      </c>
      <c r="H46" s="12">
        <v>0</v>
      </c>
      <c r="I46" s="12">
        <f t="shared" si="1"/>
        <v>38</v>
      </c>
    </row>
    <row r="47" spans="1:9" s="16" customFormat="1" ht="23.25" customHeight="1">
      <c r="A47" s="12">
        <v>39</v>
      </c>
      <c r="B47" s="9" t="s">
        <v>73</v>
      </c>
      <c r="C47" s="9" t="s">
        <v>72</v>
      </c>
      <c r="D47" s="10">
        <v>5242652</v>
      </c>
      <c r="E47" s="11" t="s">
        <v>8</v>
      </c>
      <c r="F47" s="11">
        <v>18</v>
      </c>
      <c r="G47" s="11">
        <v>20</v>
      </c>
      <c r="H47" s="12">
        <v>0</v>
      </c>
      <c r="I47" s="12">
        <f t="shared" si="1"/>
        <v>38</v>
      </c>
    </row>
    <row r="48" spans="1:9" s="16" customFormat="1" ht="23.25" customHeight="1">
      <c r="A48" s="12">
        <v>40</v>
      </c>
      <c r="B48" s="9" t="s">
        <v>25</v>
      </c>
      <c r="C48" s="9" t="s">
        <v>24</v>
      </c>
      <c r="D48" s="10">
        <v>6514542</v>
      </c>
      <c r="E48" s="11" t="s">
        <v>8</v>
      </c>
      <c r="F48" s="11">
        <v>20</v>
      </c>
      <c r="G48" s="11" t="s">
        <v>157</v>
      </c>
      <c r="H48" s="12">
        <v>0</v>
      </c>
      <c r="I48" s="12">
        <f t="shared" si="1"/>
        <v>0</v>
      </c>
    </row>
    <row r="49" spans="1:9" s="16" customFormat="1" ht="23.25" customHeight="1">
      <c r="A49" s="12">
        <v>41</v>
      </c>
      <c r="B49" s="9" t="s">
        <v>15</v>
      </c>
      <c r="C49" s="9" t="s">
        <v>14</v>
      </c>
      <c r="D49" s="10">
        <v>3728047</v>
      </c>
      <c r="E49" s="11" t="s">
        <v>8</v>
      </c>
      <c r="F49" s="11">
        <v>20</v>
      </c>
      <c r="G49" s="11" t="s">
        <v>157</v>
      </c>
      <c r="H49" s="12">
        <v>0</v>
      </c>
      <c r="I49" s="12">
        <f t="shared" si="1"/>
        <v>0</v>
      </c>
    </row>
    <row r="50" spans="1:9" s="16" customFormat="1" ht="23.25" customHeight="1">
      <c r="A50" s="12">
        <v>42</v>
      </c>
      <c r="B50" s="9" t="s">
        <v>61</v>
      </c>
      <c r="C50" s="9" t="s">
        <v>60</v>
      </c>
      <c r="D50" s="10">
        <v>5496427</v>
      </c>
      <c r="E50" s="11" t="s">
        <v>8</v>
      </c>
      <c r="F50" s="11">
        <v>18</v>
      </c>
      <c r="G50" s="11" t="s">
        <v>157</v>
      </c>
      <c r="H50" s="12">
        <v>0</v>
      </c>
      <c r="I50" s="12">
        <f t="shared" si="1"/>
        <v>0</v>
      </c>
    </row>
    <row r="51" spans="1:9" s="16" customFormat="1" ht="23.25" customHeight="1">
      <c r="A51" s="12">
        <v>43</v>
      </c>
      <c r="B51" s="9" t="s">
        <v>39</v>
      </c>
      <c r="C51" s="9" t="s">
        <v>38</v>
      </c>
      <c r="D51" s="10">
        <v>6712500</v>
      </c>
      <c r="E51" s="11" t="s">
        <v>8</v>
      </c>
      <c r="F51" s="11">
        <v>16</v>
      </c>
      <c r="G51" s="11" t="s">
        <v>157</v>
      </c>
      <c r="H51" s="12">
        <v>0</v>
      </c>
      <c r="I51" s="12">
        <f t="shared" si="1"/>
        <v>0</v>
      </c>
    </row>
    <row r="52" spans="1:9" s="16" customFormat="1" ht="23.25" customHeight="1">
      <c r="A52" s="12">
        <v>44</v>
      </c>
      <c r="B52" s="9" t="s">
        <v>97</v>
      </c>
      <c r="C52" s="9" t="s">
        <v>96</v>
      </c>
      <c r="D52" s="10">
        <v>4715009</v>
      </c>
      <c r="E52" s="11" t="s">
        <v>8</v>
      </c>
      <c r="F52" s="11">
        <v>25</v>
      </c>
      <c r="G52" s="11" t="s">
        <v>157</v>
      </c>
      <c r="H52" s="12">
        <v>0</v>
      </c>
      <c r="I52" s="12">
        <f t="shared" si="1"/>
        <v>0</v>
      </c>
    </row>
    <row r="53" spans="1:9" s="16" customFormat="1" ht="23.25" customHeight="1">
      <c r="A53" s="12">
        <v>45</v>
      </c>
      <c r="B53" s="9" t="s">
        <v>125</v>
      </c>
      <c r="C53" s="9" t="s">
        <v>124</v>
      </c>
      <c r="D53" s="10">
        <v>4454605</v>
      </c>
      <c r="E53" s="11" t="s">
        <v>8</v>
      </c>
      <c r="F53" s="11">
        <v>28</v>
      </c>
      <c r="G53" s="11" t="s">
        <v>157</v>
      </c>
      <c r="H53" s="12">
        <v>0</v>
      </c>
      <c r="I53" s="12">
        <f t="shared" si="1"/>
        <v>0</v>
      </c>
    </row>
    <row r="54" spans="1:9" s="16" customFormat="1" ht="23.25" customHeight="1">
      <c r="A54" s="12">
        <v>46</v>
      </c>
      <c r="B54" s="9" t="s">
        <v>121</v>
      </c>
      <c r="C54" s="9" t="s">
        <v>120</v>
      </c>
      <c r="D54" s="10">
        <v>5082556</v>
      </c>
      <c r="E54" s="11" t="s">
        <v>8</v>
      </c>
      <c r="F54" s="11">
        <v>16</v>
      </c>
      <c r="G54" s="11" t="s">
        <v>157</v>
      </c>
      <c r="H54" s="12">
        <v>0</v>
      </c>
      <c r="I54" s="12">
        <f t="shared" si="1"/>
        <v>0</v>
      </c>
    </row>
    <row r="55" spans="1:9" s="16" customFormat="1" ht="23.25" customHeight="1">
      <c r="A55" s="12">
        <v>47</v>
      </c>
      <c r="B55" s="9" t="s">
        <v>87</v>
      </c>
      <c r="C55" s="9" t="s">
        <v>86</v>
      </c>
      <c r="D55" s="10">
        <v>4156996</v>
      </c>
      <c r="E55" s="11" t="s">
        <v>8</v>
      </c>
      <c r="F55" s="11">
        <v>18</v>
      </c>
      <c r="G55" s="11" t="s">
        <v>157</v>
      </c>
      <c r="H55" s="12">
        <v>0</v>
      </c>
      <c r="I55" s="12">
        <f t="shared" si="1"/>
        <v>0</v>
      </c>
    </row>
    <row r="56" spans="1:9" s="16" customFormat="1" ht="23.25" customHeight="1">
      <c r="A56" s="12">
        <v>48</v>
      </c>
      <c r="B56" s="9" t="s">
        <v>83</v>
      </c>
      <c r="C56" s="9" t="s">
        <v>82</v>
      </c>
      <c r="D56" s="10">
        <v>4136313</v>
      </c>
      <c r="E56" s="11" t="s">
        <v>8</v>
      </c>
      <c r="F56" s="11">
        <v>18</v>
      </c>
      <c r="G56" s="11" t="s">
        <v>157</v>
      </c>
      <c r="H56" s="12">
        <v>0</v>
      </c>
      <c r="I56" s="12">
        <f t="shared" si="1"/>
        <v>0</v>
      </c>
    </row>
    <row r="57" spans="1:9" s="16" customFormat="1" ht="23.25" customHeight="1">
      <c r="A57" s="12">
        <v>49</v>
      </c>
      <c r="B57" s="9" t="s">
        <v>128</v>
      </c>
      <c r="C57" s="9" t="s">
        <v>129</v>
      </c>
      <c r="D57" s="10">
        <v>6324566</v>
      </c>
      <c r="E57" s="11" t="s">
        <v>8</v>
      </c>
      <c r="F57" s="11">
        <v>28</v>
      </c>
      <c r="G57" s="11" t="s">
        <v>157</v>
      </c>
      <c r="H57" s="12">
        <v>0</v>
      </c>
      <c r="I57" s="12">
        <f t="shared" si="1"/>
        <v>0</v>
      </c>
    </row>
    <row r="58" spans="1:9" s="16" customFormat="1" ht="23.25" customHeight="1">
      <c r="A58" s="12">
        <v>50</v>
      </c>
      <c r="B58" s="9" t="s">
        <v>136</v>
      </c>
      <c r="C58" s="9" t="s">
        <v>137</v>
      </c>
      <c r="D58" s="10">
        <v>4317138</v>
      </c>
      <c r="E58" s="11" t="s">
        <v>8</v>
      </c>
      <c r="F58" s="11">
        <v>30</v>
      </c>
      <c r="G58" s="11" t="s">
        <v>157</v>
      </c>
      <c r="H58" s="12">
        <v>0</v>
      </c>
      <c r="I58" s="12">
        <f t="shared" si="1"/>
        <v>0</v>
      </c>
    </row>
    <row r="59" spans="1:9" s="16" customFormat="1" ht="23.25" customHeight="1">
      <c r="A59" s="12">
        <v>51</v>
      </c>
      <c r="B59" s="9" t="s">
        <v>146</v>
      </c>
      <c r="C59" s="9" t="s">
        <v>147</v>
      </c>
      <c r="D59" s="10">
        <v>4952304</v>
      </c>
      <c r="E59" s="11" t="s">
        <v>8</v>
      </c>
      <c r="F59" s="11">
        <v>18</v>
      </c>
      <c r="G59" s="11" t="s">
        <v>157</v>
      </c>
      <c r="H59" s="12">
        <v>0</v>
      </c>
      <c r="I59" s="12">
        <f t="shared" si="1"/>
        <v>0</v>
      </c>
    </row>
    <row r="60" spans="1:9" s="16" customFormat="1" ht="23.25" customHeight="1">
      <c r="A60" s="12">
        <v>52</v>
      </c>
      <c r="B60" s="9" t="s">
        <v>113</v>
      </c>
      <c r="C60" s="9" t="s">
        <v>112</v>
      </c>
      <c r="D60" s="10">
        <v>2365680</v>
      </c>
      <c r="E60" s="11" t="s">
        <v>8</v>
      </c>
      <c r="F60" s="11">
        <v>28</v>
      </c>
      <c r="G60" s="11" t="s">
        <v>157</v>
      </c>
      <c r="H60" s="12">
        <v>0</v>
      </c>
      <c r="I60" s="12">
        <f t="shared" si="1"/>
        <v>0</v>
      </c>
    </row>
    <row r="61" spans="1:9" s="16" customFormat="1" ht="23.25" customHeight="1">
      <c r="A61" s="12">
        <v>53</v>
      </c>
      <c r="B61" s="9" t="s">
        <v>65</v>
      </c>
      <c r="C61" s="9" t="s">
        <v>64</v>
      </c>
      <c r="D61" s="10">
        <v>3970298</v>
      </c>
      <c r="E61" s="11" t="s">
        <v>8</v>
      </c>
      <c r="F61" s="11">
        <v>16</v>
      </c>
      <c r="G61" s="11" t="s">
        <v>157</v>
      </c>
      <c r="H61" s="12">
        <v>0</v>
      </c>
      <c r="I61" s="12">
        <f t="shared" si="1"/>
        <v>0</v>
      </c>
    </row>
    <row r="62" spans="1:9" s="16" customFormat="1" ht="23.25" customHeight="1">
      <c r="A62" s="12">
        <v>54</v>
      </c>
      <c r="B62" s="9" t="s">
        <v>130</v>
      </c>
      <c r="C62" s="9" t="s">
        <v>131</v>
      </c>
      <c r="D62" s="10">
        <v>5739965</v>
      </c>
      <c r="E62" s="11" t="s">
        <v>8</v>
      </c>
      <c r="F62" s="11">
        <v>16</v>
      </c>
      <c r="G62" s="11" t="s">
        <v>157</v>
      </c>
      <c r="H62" s="12">
        <v>0</v>
      </c>
      <c r="I62" s="12">
        <f t="shared" si="1"/>
        <v>0</v>
      </c>
    </row>
    <row r="63" spans="1:9" s="16" customFormat="1" ht="23.25" customHeight="1">
      <c r="A63" s="12">
        <v>55</v>
      </c>
      <c r="B63" s="9" t="s">
        <v>123</v>
      </c>
      <c r="C63" s="9" t="s">
        <v>122</v>
      </c>
      <c r="D63" s="10">
        <v>4925740</v>
      </c>
      <c r="E63" s="11" t="s">
        <v>8</v>
      </c>
      <c r="F63" s="11">
        <v>18</v>
      </c>
      <c r="G63" s="11" t="s">
        <v>157</v>
      </c>
      <c r="H63" s="12">
        <v>0</v>
      </c>
      <c r="I63" s="12">
        <f t="shared" si="1"/>
        <v>0</v>
      </c>
    </row>
    <row r="64" spans="1:9" s="16" customFormat="1" ht="23.25" customHeight="1">
      <c r="A64" s="12">
        <v>56</v>
      </c>
      <c r="B64" s="9" t="s">
        <v>33</v>
      </c>
      <c r="C64" s="9" t="s">
        <v>32</v>
      </c>
      <c r="D64" s="10">
        <v>4689158</v>
      </c>
      <c r="E64" s="11" t="s">
        <v>8</v>
      </c>
      <c r="F64" s="11">
        <v>15</v>
      </c>
      <c r="G64" s="11" t="s">
        <v>157</v>
      </c>
      <c r="H64" s="12">
        <v>0</v>
      </c>
      <c r="I64" s="12">
        <f t="shared" si="1"/>
        <v>0</v>
      </c>
    </row>
    <row r="65" spans="1:9" s="16" customFormat="1" ht="23.25" customHeight="1">
      <c r="A65" s="12">
        <v>57</v>
      </c>
      <c r="B65" s="9" t="s">
        <v>138</v>
      </c>
      <c r="C65" s="9" t="s">
        <v>139</v>
      </c>
      <c r="D65" s="10">
        <v>3883914</v>
      </c>
      <c r="E65" s="11" t="s">
        <v>8</v>
      </c>
      <c r="F65" s="11">
        <v>18</v>
      </c>
      <c r="G65" s="11" t="s">
        <v>157</v>
      </c>
      <c r="H65" s="12">
        <v>0</v>
      </c>
      <c r="I65" s="12">
        <f t="shared" si="1"/>
        <v>0</v>
      </c>
    </row>
    <row r="66" spans="1:9" s="16" customFormat="1" ht="23.25" customHeight="1">
      <c r="A66" s="12">
        <v>58</v>
      </c>
      <c r="B66" s="9" t="s">
        <v>148</v>
      </c>
      <c r="C66" s="9" t="s">
        <v>149</v>
      </c>
      <c r="D66" s="10">
        <v>4854954</v>
      </c>
      <c r="E66" s="11" t="s">
        <v>8</v>
      </c>
      <c r="F66" s="11">
        <v>18</v>
      </c>
      <c r="G66" s="11" t="s">
        <v>157</v>
      </c>
      <c r="H66" s="12">
        <v>0</v>
      </c>
      <c r="I66" s="12">
        <f t="shared" si="1"/>
        <v>0</v>
      </c>
    </row>
    <row r="67" spans="1:9" s="16" customFormat="1" ht="23.25" customHeight="1">
      <c r="A67" s="12">
        <v>59</v>
      </c>
      <c r="B67" s="9" t="s">
        <v>35</v>
      </c>
      <c r="C67" s="9" t="s">
        <v>34</v>
      </c>
      <c r="D67" s="10">
        <v>4866648</v>
      </c>
      <c r="E67" s="11" t="s">
        <v>8</v>
      </c>
      <c r="F67" s="11">
        <v>16</v>
      </c>
      <c r="G67" s="11" t="s">
        <v>157</v>
      </c>
      <c r="H67" s="12">
        <v>0</v>
      </c>
      <c r="I67" s="12">
        <f t="shared" si="1"/>
        <v>0</v>
      </c>
    </row>
    <row r="68" spans="1:9" s="16" customFormat="1" ht="23.25" customHeight="1">
      <c r="A68" s="12">
        <v>60</v>
      </c>
      <c r="B68" s="9" t="s">
        <v>27</v>
      </c>
      <c r="C68" s="9" t="s">
        <v>26</v>
      </c>
      <c r="D68" s="10">
        <v>6055308</v>
      </c>
      <c r="E68" s="11" t="s">
        <v>8</v>
      </c>
      <c r="F68" s="11">
        <v>16</v>
      </c>
      <c r="G68" s="11" t="s">
        <v>157</v>
      </c>
      <c r="H68" s="12">
        <v>0</v>
      </c>
      <c r="I68" s="12">
        <f t="shared" si="1"/>
        <v>0</v>
      </c>
    </row>
    <row r="69" spans="1:9" s="16" customFormat="1" ht="23.25" customHeight="1">
      <c r="A69" s="12">
        <v>61</v>
      </c>
      <c r="B69" s="9" t="s">
        <v>23</v>
      </c>
      <c r="C69" s="9" t="s">
        <v>22</v>
      </c>
      <c r="D69" s="10">
        <v>4094034</v>
      </c>
      <c r="E69" s="11" t="s">
        <v>8</v>
      </c>
      <c r="F69" s="11">
        <v>23</v>
      </c>
      <c r="G69" s="11" t="s">
        <v>157</v>
      </c>
      <c r="H69" s="12">
        <v>0</v>
      </c>
      <c r="I69" s="12">
        <f t="shared" si="1"/>
        <v>0</v>
      </c>
    </row>
    <row r="70" spans="1:9" s="16" customFormat="1" ht="23.25" customHeight="1">
      <c r="A70" s="12">
        <v>62</v>
      </c>
      <c r="B70" s="9" t="s">
        <v>47</v>
      </c>
      <c r="C70" s="9" t="s">
        <v>46</v>
      </c>
      <c r="D70" s="10">
        <v>6715965</v>
      </c>
      <c r="E70" s="11" t="s">
        <v>8</v>
      </c>
      <c r="F70" s="11">
        <v>25</v>
      </c>
      <c r="G70" s="11" t="s">
        <v>157</v>
      </c>
      <c r="H70" s="12">
        <v>0</v>
      </c>
      <c r="I70" s="12">
        <f t="shared" si="1"/>
        <v>0</v>
      </c>
    </row>
    <row r="71" spans="1:9" s="16" customFormat="1" ht="23.25" customHeight="1">
      <c r="A71" s="12">
        <v>63</v>
      </c>
      <c r="B71" s="9" t="s">
        <v>79</v>
      </c>
      <c r="C71" s="9" t="s">
        <v>78</v>
      </c>
      <c r="D71" s="10">
        <v>7052951</v>
      </c>
      <c r="E71" s="11" t="s">
        <v>8</v>
      </c>
      <c r="F71" s="11">
        <v>18</v>
      </c>
      <c r="G71" s="11" t="s">
        <v>157</v>
      </c>
      <c r="H71" s="12">
        <v>0</v>
      </c>
      <c r="I71" s="12">
        <f t="shared" si="1"/>
        <v>0</v>
      </c>
    </row>
    <row r="72" spans="1:9" s="16" customFormat="1" ht="23.25" customHeight="1">
      <c r="A72" s="12">
        <v>64</v>
      </c>
      <c r="B72" s="9" t="s">
        <v>99</v>
      </c>
      <c r="C72" s="9" t="s">
        <v>98</v>
      </c>
      <c r="D72" s="10">
        <v>2266263</v>
      </c>
      <c r="E72" s="11" t="s">
        <v>8</v>
      </c>
      <c r="F72" s="11">
        <v>25</v>
      </c>
      <c r="G72" s="11" t="s">
        <v>157</v>
      </c>
      <c r="H72" s="12">
        <v>0</v>
      </c>
      <c r="I72" s="12">
        <f t="shared" si="1"/>
        <v>0</v>
      </c>
    </row>
    <row r="73" spans="1:9" s="16" customFormat="1" ht="19.5" customHeight="1">
      <c r="A73" s="12">
        <v>65</v>
      </c>
      <c r="B73" s="9" t="s">
        <v>93</v>
      </c>
      <c r="C73" s="9" t="s">
        <v>92</v>
      </c>
      <c r="D73" s="10">
        <v>5115669</v>
      </c>
      <c r="E73" s="11" t="s">
        <v>8</v>
      </c>
      <c r="F73" s="11">
        <v>20</v>
      </c>
      <c r="G73" s="11" t="s">
        <v>157</v>
      </c>
      <c r="H73" s="12">
        <v>0</v>
      </c>
      <c r="I73" s="12">
        <f t="shared" ref="I73:I80" si="2">IF(OR(G73="AUSENTE",G73="FRAUDE"),0,F73+G73+H73)</f>
        <v>0</v>
      </c>
    </row>
    <row r="74" spans="1:9" s="16" customFormat="1" ht="19.5" customHeight="1">
      <c r="A74" s="12">
        <v>66</v>
      </c>
      <c r="B74" s="9" t="s">
        <v>19</v>
      </c>
      <c r="C74" s="9" t="s">
        <v>18</v>
      </c>
      <c r="D74" s="10">
        <v>6039169</v>
      </c>
      <c r="E74" s="11" t="s">
        <v>8</v>
      </c>
      <c r="F74" s="11">
        <v>21</v>
      </c>
      <c r="G74" s="11" t="s">
        <v>157</v>
      </c>
      <c r="H74" s="12">
        <v>0</v>
      </c>
      <c r="I74" s="12">
        <f t="shared" si="2"/>
        <v>0</v>
      </c>
    </row>
    <row r="75" spans="1:9" s="16" customFormat="1" ht="19.5" customHeight="1">
      <c r="A75" s="12">
        <v>67</v>
      </c>
      <c r="B75" s="9" t="s">
        <v>75</v>
      </c>
      <c r="C75" s="9" t="s">
        <v>74</v>
      </c>
      <c r="D75" s="10">
        <v>4945672</v>
      </c>
      <c r="E75" s="11" t="s">
        <v>8</v>
      </c>
      <c r="F75" s="11">
        <v>18</v>
      </c>
      <c r="G75" s="11" t="s">
        <v>157</v>
      </c>
      <c r="H75" s="12">
        <v>0</v>
      </c>
      <c r="I75" s="12">
        <f t="shared" si="2"/>
        <v>0</v>
      </c>
    </row>
    <row r="76" spans="1:9" s="16" customFormat="1" ht="19.5" customHeight="1">
      <c r="A76" s="12">
        <v>68</v>
      </c>
      <c r="B76" s="9" t="s">
        <v>150</v>
      </c>
      <c r="C76" s="9" t="s">
        <v>151</v>
      </c>
      <c r="D76" s="10">
        <v>6584025</v>
      </c>
      <c r="E76" s="11" t="s">
        <v>8</v>
      </c>
      <c r="F76" s="11">
        <v>30</v>
      </c>
      <c r="G76" s="11" t="s">
        <v>157</v>
      </c>
      <c r="H76" s="12">
        <v>0</v>
      </c>
      <c r="I76" s="12">
        <f t="shared" si="2"/>
        <v>0</v>
      </c>
    </row>
    <row r="77" spans="1:9" s="16" customFormat="1" ht="19.5" customHeight="1">
      <c r="A77" s="12">
        <v>69</v>
      </c>
      <c r="B77" s="9" t="s">
        <v>53</v>
      </c>
      <c r="C77" s="9" t="s">
        <v>52</v>
      </c>
      <c r="D77" s="10">
        <v>4861108</v>
      </c>
      <c r="E77" s="11" t="s">
        <v>8</v>
      </c>
      <c r="F77" s="11">
        <v>28</v>
      </c>
      <c r="G77" s="11" t="s">
        <v>157</v>
      </c>
      <c r="H77" s="12">
        <v>0</v>
      </c>
      <c r="I77" s="12">
        <f t="shared" si="2"/>
        <v>0</v>
      </c>
    </row>
    <row r="78" spans="1:9" s="16" customFormat="1" ht="19.5" customHeight="1">
      <c r="A78" s="12">
        <v>70</v>
      </c>
      <c r="B78" s="9" t="s">
        <v>115</v>
      </c>
      <c r="C78" s="9" t="s">
        <v>114</v>
      </c>
      <c r="D78" s="10">
        <v>5278015</v>
      </c>
      <c r="E78" s="11" t="s">
        <v>8</v>
      </c>
      <c r="F78" s="11">
        <v>24</v>
      </c>
      <c r="G78" s="11" t="s">
        <v>157</v>
      </c>
      <c r="H78" s="12">
        <v>0</v>
      </c>
      <c r="I78" s="12">
        <f t="shared" si="2"/>
        <v>0</v>
      </c>
    </row>
    <row r="79" spans="1:9" s="16" customFormat="1" ht="19.5" customHeight="1">
      <c r="A79" s="12">
        <v>71</v>
      </c>
      <c r="B79" s="9" t="s">
        <v>111</v>
      </c>
      <c r="C79" s="9" t="s">
        <v>110</v>
      </c>
      <c r="D79" s="10">
        <v>6240891</v>
      </c>
      <c r="E79" s="11" t="s">
        <v>8</v>
      </c>
      <c r="F79" s="11">
        <v>18</v>
      </c>
      <c r="G79" s="11" t="s">
        <v>157</v>
      </c>
      <c r="H79" s="12">
        <v>0</v>
      </c>
      <c r="I79" s="12">
        <f t="shared" si="2"/>
        <v>0</v>
      </c>
    </row>
    <row r="80" spans="1:9" s="16" customFormat="1" ht="23.25" customHeight="1">
      <c r="A80" s="12">
        <v>72</v>
      </c>
      <c r="B80" s="9" t="s">
        <v>63</v>
      </c>
      <c r="C80" s="9" t="s">
        <v>62</v>
      </c>
      <c r="D80" s="10">
        <v>7357779</v>
      </c>
      <c r="E80" s="11" t="s">
        <v>8</v>
      </c>
      <c r="F80" s="11">
        <v>16</v>
      </c>
      <c r="G80" s="11" t="s">
        <v>157</v>
      </c>
      <c r="H80" s="12">
        <v>0</v>
      </c>
      <c r="I80" s="12">
        <f t="shared" si="2"/>
        <v>0</v>
      </c>
    </row>
  </sheetData>
  <sortState ref="B9:I80">
    <sortCondition descending="1" ref="I9:I80"/>
  </sortState>
  <customSheetViews>
    <customSheetView guid="{557F30D9-E418-4AE5-9382-88F99F9A6B7D}" topLeftCell="A67">
      <selection activeCell="D74" sqref="D74"/>
      <pageMargins left="0.7" right="0.7" top="0.75" bottom="0.75" header="0.3" footer="0.3"/>
    </customSheetView>
    <customSheetView guid="{702043DB-CE31-4CFA-9C0A-55C0705BDFFE}">
      <selection activeCell="B124" sqref="B124"/>
      <pageMargins left="0.7" right="0.7" top="0.75" bottom="0.75" header="0.3" footer="0.3"/>
    </customSheetView>
  </customSheetViews>
  <mergeCells count="7">
    <mergeCell ref="A1:G1"/>
    <mergeCell ref="A7:I7"/>
    <mergeCell ref="A6:I6"/>
    <mergeCell ref="A5:I5"/>
    <mergeCell ref="A4:I4"/>
    <mergeCell ref="A3:I3"/>
    <mergeCell ref="A2:I2"/>
  </mergeCells>
  <conditionalFormatting sqref="B9:B80">
    <cfRule type="duplicateValues" dxfId="6" priority="593"/>
  </conditionalFormatting>
  <conditionalFormatting sqref="D8">
    <cfRule type="duplicateValues" dxfId="5" priority="12"/>
    <cfRule type="duplicateValues" dxfId="4" priority="14"/>
  </conditionalFormatting>
  <conditionalFormatting sqref="D81:D1048576">
    <cfRule type="duplicateValues" dxfId="3" priority="22"/>
  </conditionalFormatting>
  <conditionalFormatting sqref="D9:D80">
    <cfRule type="duplicateValues" dxfId="2" priority="596"/>
  </conditionalFormatting>
  <conditionalFormatting sqref="E8:G8 I8">
    <cfRule type="duplicateValues" dxfId="1" priority="13"/>
  </conditionalFormatting>
  <conditionalFormatting sqref="H8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281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224</vt:lpstr>
      <vt:lpstr>'224'!Área_de_impresión</vt:lpstr>
      <vt:lpstr>'224'!Títulos_a_imprimir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Cristaldo Velazquez</dc:creator>
  <cp:lastModifiedBy>z_kachmar</cp:lastModifiedBy>
  <cp:lastPrinted>2024-04-24T16:03:58Z</cp:lastPrinted>
  <dcterms:created xsi:type="dcterms:W3CDTF">2023-11-23T15:39:43Z</dcterms:created>
  <dcterms:modified xsi:type="dcterms:W3CDTF">2024-06-03T16:13:10Z</dcterms:modified>
</cp:coreProperties>
</file>