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_patiño\Documents\Mis documentos\CIEJ\2022\"/>
    </mc:Choice>
  </mc:AlternateContent>
  <bookViews>
    <workbookView xWindow="0" yWindow="0" windowWidth="19200" windowHeight="11535" firstSheet="1" activeTab="2"/>
  </bookViews>
  <sheets>
    <sheet name="BECAS" sheetId="1" state="hidden" r:id="rId1"/>
    <sheet name="BEC" sheetId="2" r:id="rId2"/>
    <sheet name="CAPACITACIONES" sheetId="3" r:id="rId3"/>
  </sheets>
  <externalReferences>
    <externalReference r:id="rId4"/>
  </externalReferences>
  <definedNames>
    <definedName name="_xlnm.Print_Area" localSheetId="2">CAPACITACIONES!$A:$E,CAPACITACIONES!$F$9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45" i="3" s="1"/>
  <c r="E41" i="3"/>
  <c r="E7" i="3"/>
  <c r="E43" i="3"/>
  <c r="E42" i="3"/>
  <c r="E40" i="3"/>
  <c r="E33" i="3"/>
  <c r="E22" i="3"/>
  <c r="E21" i="3"/>
  <c r="E20" i="3"/>
  <c r="E19" i="3"/>
  <c r="E17" i="3"/>
  <c r="E16" i="3"/>
  <c r="E15" i="3"/>
  <c r="E14" i="3"/>
  <c r="E13" i="3"/>
  <c r="E12" i="3"/>
  <c r="E11" i="3"/>
  <c r="E10" i="3"/>
  <c r="E9" i="3"/>
  <c r="E6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D20" i="2" l="1"/>
  <c r="C20" i="2" l="1"/>
  <c r="B20" i="2"/>
  <c r="D17" i="1" l="1"/>
  <c r="C17" i="1"/>
  <c r="B17" i="1"/>
  <c r="B45" i="3"/>
  <c r="D45" i="3"/>
  <c r="C45" i="3"/>
</calcChain>
</file>

<file path=xl/sharedStrings.xml><?xml version="1.0" encoding="utf-8"?>
<sst xmlns="http://schemas.openxmlformats.org/spreadsheetml/2006/main" count="48" uniqueCount="34">
  <si>
    <t>Tipos de Becas</t>
  </si>
  <si>
    <t>Cantidad de beneficiarios</t>
  </si>
  <si>
    <t>Total General</t>
  </si>
  <si>
    <t>Magistrados</t>
  </si>
  <si>
    <t>Funcionarios</t>
  </si>
  <si>
    <t>Maestría en Derecho Penal</t>
  </si>
  <si>
    <t>Total</t>
  </si>
  <si>
    <t>Corte Suprema de Justicia</t>
  </si>
  <si>
    <t>Becas Otorgadas por la Institución</t>
  </si>
  <si>
    <t>Obs.: Ajustar la planilla de acuedo a los datos correspondientes.</t>
  </si>
  <si>
    <t>Ejercicio Fiscal 2022</t>
  </si>
  <si>
    <t>Tipos de Capacitaciones</t>
  </si>
  <si>
    <t xml:space="preserve">Maestria en Administracion de Empresas </t>
  </si>
  <si>
    <t>Maestria en Derecho Civil y Procesal Civil</t>
  </si>
  <si>
    <t>Doctorado en Defensa, Desarrollo y Seguridad Estrategica Nacional</t>
  </si>
  <si>
    <t xml:space="preserve">Programa de Capacitacion en Liderazgo Estrategico </t>
  </si>
  <si>
    <t>Diplomado en Derecho Registral Aplicado</t>
  </si>
  <si>
    <t xml:space="preserve">Congreso Internacional de Derecho Registral (Oporto - Portugal) </t>
  </si>
  <si>
    <t>25° Seminario Nacional de Presupuesto Publico</t>
  </si>
  <si>
    <t>Diplomado de Derecho Registral Inmobiliario Aplicado a Las Cuestiones Jurisdiccionales</t>
  </si>
  <si>
    <t>Curso de Perfeccionamiento y Prevencion y Represion de Blanqueo de Dinero- Santiago de Compostela, España</t>
  </si>
  <si>
    <t>Formacion Integral - Terapia Cognitiva con Niños y Adolescentes- Fundacion Etci - Bs.As. Argentina</t>
  </si>
  <si>
    <t>Diplomado en Derecho Penal Economico y Corrupcion Publica y Privado</t>
  </si>
  <si>
    <t>I Congreso Nacional sobre Actualidad Registral</t>
  </si>
  <si>
    <t>Curso sobre Procedimiento Administrativo.  Analisis Teorico y Practico del Texto Legal (Ley 6715/219</t>
  </si>
  <si>
    <t>Curso Iberoamericano de Derecho Registral Mercantil 6a Edicion</t>
  </si>
  <si>
    <t>Total de Solicitudes</t>
  </si>
  <si>
    <t>Solicitudes de becas (Magistrados, Directores y Funcionarios) año 2022 recepcionadas en el Centro Internacional de Estudios Judiciales</t>
  </si>
  <si>
    <t>Coaching Digital, manejo avanzado de Office e Inteligencia emocional – PNL”</t>
  </si>
  <si>
    <t>Curso Taller: Registro de Comprobantes electrónicos. Resolucion General N° 90/2021</t>
  </si>
  <si>
    <t xml:space="preserve">Curso Básico de Lengua de Señas </t>
  </si>
  <si>
    <t>Otros (Profesionales, estudiantes)</t>
  </si>
  <si>
    <t>Centro Internacional de Estudios Judiciales</t>
  </si>
  <si>
    <t>Capacitaciones realizadas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</si>
</sst>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4" fillId="3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3" xfId="0" applyFont="1" applyBorder="1" applyAlignment="1">
      <alignment horizontal="justify" vertical="center"/>
    </xf>
    <xf numFmtId="0" fontId="3" fillId="0" borderId="1" xfId="0" applyFont="1" applyBorder="1" applyAlignment="1">
      <alignment horizontal="left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10" fillId="0" borderId="12" xfId="0" applyFont="1" applyBorder="1"/>
    <xf numFmtId="0" fontId="0" fillId="0" borderId="13" xfId="0" applyBorder="1"/>
    <xf numFmtId="43" fontId="3" fillId="3" borderId="1" xfId="1" applyFont="1" applyFill="1" applyBorder="1" applyAlignment="1">
      <alignment horizontal="center" vertical="center" wrapText="1"/>
    </xf>
    <xf numFmtId="0" fontId="0" fillId="0" borderId="1" xfId="0" applyFont="1" applyBorder="1"/>
    <xf numFmtId="164" fontId="3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/>
    <xf numFmtId="0" fontId="10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110177</xdr:rowOff>
    </xdr:from>
    <xdr:to>
      <xdr:col>0</xdr:col>
      <xdr:colOff>981075</xdr:colOff>
      <xdr:row>1</xdr:row>
      <xdr:rowOff>179833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0177"/>
          <a:ext cx="895350" cy="31730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0</xdr:row>
      <xdr:rowOff>74204</xdr:rowOff>
    </xdr:from>
    <xdr:to>
      <xdr:col>3</xdr:col>
      <xdr:colOff>914400</xdr:colOff>
      <xdr:row>1</xdr:row>
      <xdr:rowOff>119148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6" y="74204"/>
          <a:ext cx="771524" cy="292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110177</xdr:rowOff>
    </xdr:from>
    <xdr:to>
      <xdr:col>0</xdr:col>
      <xdr:colOff>981075</xdr:colOff>
      <xdr:row>2</xdr:row>
      <xdr:rowOff>46483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0177"/>
          <a:ext cx="895350" cy="31730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0</xdr:row>
      <xdr:rowOff>74204</xdr:rowOff>
    </xdr:from>
    <xdr:to>
      <xdr:col>3</xdr:col>
      <xdr:colOff>914400</xdr:colOff>
      <xdr:row>1</xdr:row>
      <xdr:rowOff>176298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6" y="74204"/>
          <a:ext cx="771524" cy="292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110177</xdr:rowOff>
    </xdr:from>
    <xdr:to>
      <xdr:col>0</xdr:col>
      <xdr:colOff>981075</xdr:colOff>
      <xdr:row>2</xdr:row>
      <xdr:rowOff>65533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0177"/>
          <a:ext cx="895350" cy="36357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0</xdr:row>
      <xdr:rowOff>74204</xdr:rowOff>
    </xdr:from>
    <xdr:to>
      <xdr:col>3</xdr:col>
      <xdr:colOff>914400</xdr:colOff>
      <xdr:row>1</xdr:row>
      <xdr:rowOff>185823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6" y="74204"/>
          <a:ext cx="771524" cy="302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pati&#241;o/Downloads/Estadisticas%20cursos%202022%20(1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DIPLOMADO EN MEDIACIÓN EN LOS DISTINTOS FUEROS</v>
          </cell>
        </row>
        <row r="3">
          <cell r="B3" t="str">
            <v xml:space="preserve">EXPEDIENTE ELECTRÓNICO 9na EDICIÓN. </v>
          </cell>
        </row>
        <row r="4">
          <cell r="B4" t="str">
            <v xml:space="preserve">Simposio sobre la aplicación de la ley sobre trabajo infantil, trabajo forzoso y trata de personas.  </v>
          </cell>
        </row>
        <row r="5">
          <cell r="B5" t="str">
            <v>“Entrenamiento de aplicación del marco normativo laboral y de la niñez y adolescencia, respecto del trabajo infantil, trabajo forzoso y trata de personas”. Con Partners Of Américas y USAID</v>
          </cell>
        </row>
        <row r="6">
          <cell r="B6" t="str">
            <v>“Curso de formación sobre Normas Internacionales del Trabajo relativas al trabajo forzoso y a la trata de personas: perspectiva nacional y comparada”. Con la Organización Internacional del Trabajo OIT.</v>
          </cell>
        </row>
        <row r="7">
          <cell r="B7" t="str">
            <v xml:space="preserve"> “Curso sobre delitos cibernéticos II”. Con el apoyo del Programa de Estado de Derecho y Cultura de la Integridad ROLCI del Instituto Desarrollo y la USAID.</v>
          </cell>
        </row>
        <row r="8">
          <cell r="B8" t="str">
            <v>Entrenamiento para Jueces Penales, sobre hechos punibles vinculados a situaciones de trabajo infantil, trabajo forzoso y trata de personas, con Partners Of Américas y USAID. Moot Court y Laboratorio Viviente actualmente en desarrollo sobre estos temas con distintos fueros y operadores de justicia.</v>
          </cell>
        </row>
        <row r="9">
          <cell r="B9" t="str">
            <v>Curso de Posesión y Propiedad. Con el apoyo del Programa de Estado de Derecho y Cultura de la Integridad ROLCI del Instituto Desarrollo y la USAID.</v>
          </cell>
        </row>
        <row r="10">
          <cell r="B10" t="str">
            <v>Curso de Control de Convencionalidad. Con el apoyo del Programa de Estado de Derecho y Cultura de la Integridad ROLCI del Instituto Desarrollo y la USAID.</v>
          </cell>
        </row>
        <row r="11">
          <cell r="B11" t="str">
            <v>Curso de Responsabilidad Civil por Daños. Con el apoyo del Programa de Estado de Derecho y Cultura de la Integridad ROLCI del Instituto Desarrollo y la USAID.</v>
          </cell>
        </row>
        <row r="12">
          <cell r="B12" t="str">
            <v>Curso sobre Juicio Ejecutivo. Con el apoyo del Programa de Estado de Derecho y Cultura de la Integridad ROLCI del Instituto Desarrollo y la USAID.</v>
          </cell>
        </row>
        <row r="13">
          <cell r="B13" t="str">
            <v>Curso de Sucesiones. Con el apoyo del Programa de Estado de Derecho y Cultura de la Integridad ROLCI del Instituto Desarrollo y la USAID.</v>
          </cell>
        </row>
        <row r="14">
          <cell r="B14" t="str">
            <v xml:space="preserve">La mediación como método alterno de solución de controversias en materia de propiedad intelectual. Con la Dirección de Propiedad Intelectual. </v>
          </cell>
        </row>
        <row r="15">
          <cell r="B15" t="str">
            <v>DIPLOMADO EN ASISTENCIA JURIDICA EN MATERIA PENAL Y NO PENAL. Con Dirección de Cooperación Internacional. Directora Mónica Paredes. Comienza 5 de julio. Temas: Extradiciones, Oficios Internacionales, Trata de personas, Crimen Organizado, Narcotráfico. Con Magistrados/as del Poder Judicial.</v>
          </cell>
        </row>
        <row r="16">
          <cell r="B16" t="str">
            <v>Curso Básico de Guaraní Jurídico con énfasis en comunicación social paraguaya. Agosto. Con la Dirección de Políticas Lingüísticas Judiciales DPLJ y el apoyo del Programa de Estado de Derecho y Cultura de la Integridad ROLCI del Instituto Desarrollo y la USAID.</v>
          </cell>
        </row>
        <row r="17">
          <cell r="B17" t="str">
            <v>Primer Diplomado Jurídico para magistrados y funcionarios de la Circunscripción Judicial de Alto Paraguay</v>
          </cell>
        </row>
        <row r="18">
          <cell r="B18" t="str">
            <v xml:space="preserve"> Curso virtual de Expediente Judicial Electrónico. </v>
          </cell>
        </row>
        <row r="19">
          <cell r="B19" t="str">
            <v>Jornada Restitución de Menores. Dentro del fortalecimiento del fuero de la niñez y la adolescencia</v>
          </cell>
        </row>
        <row r="20">
          <cell r="B20" t="str">
            <v>Pautas orientadoras para la internación de niños y adolescentes en situación de urgencia en instituciones de salud. Medidas cautelares y protocolo</v>
          </cell>
        </row>
        <row r="21">
          <cell r="B21" t="str">
            <v>Notificaciones electrónicas para el fuero de la niñez y la adolescencia</v>
          </cell>
        </row>
        <row r="22">
          <cell r="B22" t="str">
            <v>Curso Cuota Alimentaria RADAM. Dirección de Auditoria de Gestión y Asociación de Actuarios del Poder Judicial</v>
          </cell>
        </row>
        <row r="23">
          <cell r="B23" t="str">
            <v>Innovación Pública. Direcciones de Planificación, Auditoría de Gestión y Recursos Humanos. Con apoyo del programa ROLCI</v>
          </cell>
        </row>
        <row r="24">
          <cell r="B24" t="str">
            <v>Acceso a la justicia de personas con discapacidad</v>
          </cell>
        </row>
        <row r="25">
          <cell r="B25" t="str">
            <v>Programa de Genero. Capacitaciones a mesas de atenciones a víctimas de violencia. Programa de Naciones Unidas</v>
          </cell>
        </row>
        <row r="26">
          <cell r="B26" t="str">
            <v>Malla curricular basado en competencias</v>
          </cell>
        </row>
        <row r="27">
          <cell r="B27" t="str">
            <v>Charla sobre expediente electrónico en la Sindicatura General de Quiebras</v>
          </cell>
        </row>
        <row r="28">
          <cell r="B28" t="str">
            <v>Charla sobre expediente electrónico en Santa Rosa del Aguaray</v>
          </cell>
        </row>
        <row r="29">
          <cell r="B29" t="str">
            <v>Justicia Penal Restaurativa. Ybycui</v>
          </cell>
        </row>
        <row r="30">
          <cell r="B30" t="str">
            <v>Justicia Penal Restaurativa. San Ignacio</v>
          </cell>
        </row>
        <row r="31">
          <cell r="B31" t="str">
            <v>Congreso Justicia Penal Restaurativa</v>
          </cell>
        </row>
        <row r="32">
          <cell r="B32" t="str">
            <v>Excel I. Con el apoyo del Programa de Estado de Derecho y Cultura de la Integridad ROLCI del Instituto Desarrollo y la USAID.</v>
          </cell>
        </row>
        <row r="33">
          <cell r="B33" t="str">
            <v>EXCEL II. Con el apoyo del Programa de Estado de Derecho y Cultura de la Integridad ROLCI del Instituto Desarrollo y la USAID.</v>
          </cell>
        </row>
        <row r="34">
          <cell r="B34" t="str">
            <v>Presupuestos constitucionales del amparo. Con el apoyo del Programa de Estado de Derecho y Cultura de la Integridad ROLCI del Instituto Desarrollo y la USAID.</v>
          </cell>
        </row>
        <row r="35">
          <cell r="B35" t="str">
            <v>Protección de datos personales y otros. Con el apoyo del Programa de Estado de Derecho y Cultura de la Integridad ROLCI del Instituto Desarrollo y la USAID.</v>
          </cell>
        </row>
        <row r="36">
          <cell r="B36" t="str">
            <v>Curso de Regulación de Honorarios Profesionales. Ley 1376/88 y sus modificaciones Ley 4590/12</v>
          </cell>
        </row>
        <row r="37">
          <cell r="B37" t="str">
            <v>Jornada Taller de Capacitacion en “Sistema Disciplinario: Implementación de la Acordad Nº 1597/2021”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33" sqref="B33"/>
    </sheetView>
  </sheetViews>
  <sheetFormatPr baseColWidth="10" defaultRowHeight="15" x14ac:dyDescent="0.25"/>
  <cols>
    <col min="1" max="1" width="30.140625" customWidth="1"/>
    <col min="2" max="2" width="16.42578125" customWidth="1"/>
    <col min="3" max="3" width="15.7109375" customWidth="1"/>
    <col min="4" max="4" width="14.85546875" customWidth="1"/>
  </cols>
  <sheetData>
    <row r="1" spans="1:4" ht="20.100000000000001" customHeight="1" x14ac:dyDescent="0.25">
      <c r="A1" s="26" t="s">
        <v>7</v>
      </c>
      <c r="B1" s="27"/>
      <c r="C1" s="27"/>
      <c r="D1" s="28"/>
    </row>
    <row r="2" spans="1:4" ht="20.100000000000001" customHeight="1" x14ac:dyDescent="0.25">
      <c r="A2" s="29" t="s">
        <v>10</v>
      </c>
      <c r="B2" s="30"/>
      <c r="C2" s="30"/>
      <c r="D2" s="31"/>
    </row>
    <row r="3" spans="1:4" ht="20.100000000000001" customHeight="1" x14ac:dyDescent="0.25">
      <c r="A3" s="33" t="s">
        <v>8</v>
      </c>
      <c r="B3" s="34"/>
      <c r="C3" s="34"/>
      <c r="D3" s="35"/>
    </row>
    <row r="4" spans="1:4" x14ac:dyDescent="0.25">
      <c r="A4" s="36" t="s">
        <v>0</v>
      </c>
      <c r="B4" s="36" t="s">
        <v>1</v>
      </c>
      <c r="C4" s="36"/>
      <c r="D4" s="36" t="s">
        <v>2</v>
      </c>
    </row>
    <row r="5" spans="1:4" x14ac:dyDescent="0.25">
      <c r="A5" s="37"/>
      <c r="B5" s="1" t="s">
        <v>3</v>
      </c>
      <c r="C5" s="1" t="s">
        <v>4</v>
      </c>
      <c r="D5" s="37"/>
    </row>
    <row r="6" spans="1:4" x14ac:dyDescent="0.25">
      <c r="A6" s="2" t="s">
        <v>5</v>
      </c>
      <c r="B6" s="5">
        <v>0</v>
      </c>
      <c r="C6" s="5">
        <v>0</v>
      </c>
      <c r="D6" s="5">
        <v>0</v>
      </c>
    </row>
    <row r="7" spans="1:4" x14ac:dyDescent="0.25">
      <c r="A7" s="3"/>
      <c r="B7" s="5">
        <v>0</v>
      </c>
      <c r="C7" s="5">
        <v>0</v>
      </c>
      <c r="D7" s="5">
        <v>0</v>
      </c>
    </row>
    <row r="8" spans="1:4" x14ac:dyDescent="0.25">
      <c r="A8" s="2"/>
      <c r="B8" s="5">
        <v>0</v>
      </c>
      <c r="C8" s="5">
        <v>0</v>
      </c>
      <c r="D8" s="5">
        <v>0</v>
      </c>
    </row>
    <row r="9" spans="1:4" x14ac:dyDescent="0.25">
      <c r="A9" s="3"/>
      <c r="B9" s="5">
        <v>0</v>
      </c>
      <c r="C9" s="5">
        <v>0</v>
      </c>
      <c r="D9" s="5">
        <v>0</v>
      </c>
    </row>
    <row r="10" spans="1:4" x14ac:dyDescent="0.25">
      <c r="A10" s="3"/>
      <c r="B10" s="5">
        <v>0</v>
      </c>
      <c r="C10" s="5">
        <v>0</v>
      </c>
      <c r="D10" s="5">
        <v>0</v>
      </c>
    </row>
    <row r="11" spans="1:4" x14ac:dyDescent="0.25">
      <c r="A11" s="2"/>
      <c r="B11" s="5">
        <v>0</v>
      </c>
      <c r="C11" s="5">
        <v>0</v>
      </c>
      <c r="D11" s="5">
        <v>0</v>
      </c>
    </row>
    <row r="12" spans="1:4" x14ac:dyDescent="0.25">
      <c r="A12" s="3"/>
      <c r="B12" s="5">
        <v>0</v>
      </c>
      <c r="C12" s="5">
        <v>0</v>
      </c>
      <c r="D12" s="5">
        <v>0</v>
      </c>
    </row>
    <row r="13" spans="1:4" x14ac:dyDescent="0.25">
      <c r="A13" s="3"/>
      <c r="B13" s="5">
        <v>0</v>
      </c>
      <c r="C13" s="5">
        <v>0</v>
      </c>
      <c r="D13" s="5">
        <v>0</v>
      </c>
    </row>
    <row r="14" spans="1:4" x14ac:dyDescent="0.25">
      <c r="A14" s="2"/>
      <c r="B14" s="5">
        <v>0</v>
      </c>
      <c r="C14" s="5">
        <v>0</v>
      </c>
      <c r="D14" s="5">
        <v>0</v>
      </c>
    </row>
    <row r="15" spans="1:4" x14ac:dyDescent="0.25">
      <c r="A15" s="3"/>
      <c r="B15" s="5">
        <v>0</v>
      </c>
      <c r="C15" s="5">
        <v>0</v>
      </c>
      <c r="D15" s="5">
        <v>0</v>
      </c>
    </row>
    <row r="16" spans="1:4" x14ac:dyDescent="0.25">
      <c r="A16" s="3"/>
      <c r="B16" s="5">
        <v>0</v>
      </c>
      <c r="C16" s="5">
        <v>0</v>
      </c>
      <c r="D16" s="5">
        <v>0</v>
      </c>
    </row>
    <row r="17" spans="1:4" ht="15.75" x14ac:dyDescent="0.25">
      <c r="A17" s="4" t="s">
        <v>6</v>
      </c>
      <c r="B17" s="6">
        <f>SUM(B6:B16)</f>
        <v>0</v>
      </c>
      <c r="C17" s="6">
        <f>SUM(C6:C16)</f>
        <v>0</v>
      </c>
      <c r="D17" s="7">
        <f>SUM(D6:D16)</f>
        <v>0</v>
      </c>
    </row>
    <row r="18" spans="1:4" x14ac:dyDescent="0.25">
      <c r="A18" s="32" t="s">
        <v>9</v>
      </c>
      <c r="B18" s="32"/>
      <c r="C18" s="32"/>
      <c r="D18" s="32"/>
    </row>
  </sheetData>
  <mergeCells count="7">
    <mergeCell ref="A1:D1"/>
    <mergeCell ref="A2:D2"/>
    <mergeCell ref="A18:D18"/>
    <mergeCell ref="A3:D3"/>
    <mergeCell ref="A4:A5"/>
    <mergeCell ref="B4:C4"/>
    <mergeCell ref="D4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27" sqref="A27"/>
    </sheetView>
  </sheetViews>
  <sheetFormatPr baseColWidth="10" defaultRowHeight="15" x14ac:dyDescent="0.25"/>
  <cols>
    <col min="1" max="1" width="80" bestFit="1" customWidth="1"/>
    <col min="2" max="2" width="11" bestFit="1" customWidth="1"/>
    <col min="3" max="3" width="11.28515625" bestFit="1" customWidth="1"/>
    <col min="4" max="4" width="27.140625" customWidth="1"/>
  </cols>
  <sheetData>
    <row r="1" spans="1:7" ht="15.75" x14ac:dyDescent="0.25">
      <c r="A1" s="26" t="s">
        <v>7</v>
      </c>
      <c r="B1" s="27"/>
      <c r="C1" s="27"/>
      <c r="D1" s="28"/>
    </row>
    <row r="2" spans="1:7" ht="15.75" x14ac:dyDescent="0.25">
      <c r="A2" s="29" t="s">
        <v>10</v>
      </c>
      <c r="B2" s="30"/>
      <c r="C2" s="30"/>
      <c r="D2" s="31"/>
    </row>
    <row r="3" spans="1:7" ht="24.75" customHeight="1" x14ac:dyDescent="0.25">
      <c r="A3" s="33" t="s">
        <v>27</v>
      </c>
      <c r="B3" s="34"/>
      <c r="C3" s="34"/>
      <c r="D3" s="35"/>
    </row>
    <row r="4" spans="1:7" x14ac:dyDescent="0.25">
      <c r="A4" s="36" t="s">
        <v>11</v>
      </c>
      <c r="B4" s="36" t="s">
        <v>1</v>
      </c>
      <c r="C4" s="36"/>
      <c r="D4" s="36" t="s">
        <v>26</v>
      </c>
    </row>
    <row r="5" spans="1:7" x14ac:dyDescent="0.25">
      <c r="A5" s="37"/>
      <c r="B5" s="8" t="s">
        <v>3</v>
      </c>
      <c r="C5" s="8" t="s">
        <v>4</v>
      </c>
      <c r="D5" s="37"/>
    </row>
    <row r="6" spans="1:7" x14ac:dyDescent="0.25">
      <c r="A6" s="2" t="s">
        <v>12</v>
      </c>
      <c r="B6" s="11">
        <v>0</v>
      </c>
      <c r="C6" s="11">
        <v>1</v>
      </c>
      <c r="D6" s="11">
        <v>1</v>
      </c>
      <c r="G6" s="10"/>
    </row>
    <row r="7" spans="1:7" x14ac:dyDescent="0.25">
      <c r="A7" s="3" t="s">
        <v>13</v>
      </c>
      <c r="B7" s="11">
        <v>0</v>
      </c>
      <c r="C7" s="11">
        <v>1</v>
      </c>
      <c r="D7" s="11">
        <v>1</v>
      </c>
    </row>
    <row r="8" spans="1:7" x14ac:dyDescent="0.25">
      <c r="A8" s="2" t="s">
        <v>14</v>
      </c>
      <c r="B8" s="11">
        <v>0</v>
      </c>
      <c r="C8" s="11">
        <v>1</v>
      </c>
      <c r="D8" s="11">
        <v>1</v>
      </c>
    </row>
    <row r="9" spans="1:7" x14ac:dyDescent="0.25">
      <c r="A9" s="3" t="s">
        <v>15</v>
      </c>
      <c r="B9" s="11">
        <v>0</v>
      </c>
      <c r="C9" s="11">
        <v>1</v>
      </c>
      <c r="D9" s="11">
        <v>1</v>
      </c>
    </row>
    <row r="10" spans="1:7" x14ac:dyDescent="0.25">
      <c r="A10" s="3" t="s">
        <v>17</v>
      </c>
      <c r="B10" s="11">
        <v>0</v>
      </c>
      <c r="C10" s="11">
        <v>2</v>
      </c>
      <c r="D10" s="11">
        <v>2</v>
      </c>
    </row>
    <row r="11" spans="1:7" x14ac:dyDescent="0.25">
      <c r="A11" s="2" t="s">
        <v>16</v>
      </c>
      <c r="B11" s="11">
        <v>0</v>
      </c>
      <c r="C11" s="11">
        <v>1</v>
      </c>
      <c r="D11" s="11">
        <v>1</v>
      </c>
    </row>
    <row r="12" spans="1:7" x14ac:dyDescent="0.25">
      <c r="A12" s="3" t="s">
        <v>18</v>
      </c>
      <c r="B12" s="11">
        <v>0</v>
      </c>
      <c r="C12" s="11">
        <v>1</v>
      </c>
      <c r="D12" s="11">
        <v>1</v>
      </c>
    </row>
    <row r="13" spans="1:7" x14ac:dyDescent="0.25">
      <c r="A13" s="3" t="s">
        <v>19</v>
      </c>
      <c r="B13" s="11">
        <v>0</v>
      </c>
      <c r="C13" s="11">
        <v>2</v>
      </c>
      <c r="D13" s="11">
        <v>2</v>
      </c>
    </row>
    <row r="14" spans="1:7" ht="25.5" x14ac:dyDescent="0.25">
      <c r="A14" s="2" t="s">
        <v>20</v>
      </c>
      <c r="B14" s="11">
        <v>0</v>
      </c>
      <c r="C14" s="11">
        <v>1</v>
      </c>
      <c r="D14" s="11">
        <v>1</v>
      </c>
    </row>
    <row r="15" spans="1:7" x14ac:dyDescent="0.25">
      <c r="A15" s="3" t="s">
        <v>21</v>
      </c>
      <c r="B15" s="11">
        <v>0</v>
      </c>
      <c r="C15" s="11">
        <v>1</v>
      </c>
      <c r="D15" s="11">
        <v>1</v>
      </c>
    </row>
    <row r="16" spans="1:7" x14ac:dyDescent="0.25">
      <c r="A16" s="3" t="s">
        <v>23</v>
      </c>
      <c r="B16" s="11"/>
      <c r="C16" s="11">
        <v>1</v>
      </c>
      <c r="D16" s="11">
        <v>1</v>
      </c>
    </row>
    <row r="17" spans="1:4" x14ac:dyDescent="0.25">
      <c r="A17" s="3" t="s">
        <v>24</v>
      </c>
      <c r="B17" s="11">
        <v>1</v>
      </c>
      <c r="C17" s="11">
        <v>1</v>
      </c>
      <c r="D17" s="11">
        <v>2</v>
      </c>
    </row>
    <row r="18" spans="1:4" x14ac:dyDescent="0.25">
      <c r="A18" s="3" t="s">
        <v>25</v>
      </c>
      <c r="B18" s="11"/>
      <c r="C18" s="11">
        <v>1</v>
      </c>
      <c r="D18" s="11">
        <v>1</v>
      </c>
    </row>
    <row r="19" spans="1:4" x14ac:dyDescent="0.25">
      <c r="A19" s="3" t="s">
        <v>22</v>
      </c>
      <c r="B19" s="11">
        <v>0</v>
      </c>
      <c r="C19" s="11">
        <v>2</v>
      </c>
      <c r="D19" s="11">
        <v>2</v>
      </c>
    </row>
    <row r="20" spans="1:4" ht="15.75" x14ac:dyDescent="0.25">
      <c r="A20" s="4" t="s">
        <v>6</v>
      </c>
      <c r="B20" s="12">
        <f>SUM(B6:B19)</f>
        <v>1</v>
      </c>
      <c r="C20" s="12">
        <f>SUM(C6:C19)</f>
        <v>17</v>
      </c>
      <c r="D20" s="13">
        <f>SUM(D6:D19)</f>
        <v>18</v>
      </c>
    </row>
    <row r="21" spans="1:4" x14ac:dyDescent="0.25">
      <c r="A21" s="32" t="s">
        <v>9</v>
      </c>
      <c r="B21" s="32"/>
      <c r="C21" s="32"/>
      <c r="D21" s="32"/>
    </row>
  </sheetData>
  <mergeCells count="7">
    <mergeCell ref="A21:D21"/>
    <mergeCell ref="A1:D1"/>
    <mergeCell ref="A2:D2"/>
    <mergeCell ref="A3:D3"/>
    <mergeCell ref="A4:A5"/>
    <mergeCell ref="B4:C4"/>
    <mergeCell ref="D4:D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="84" zoomScaleNormal="84" workbookViewId="0">
      <selection activeCell="J10" sqref="J10"/>
    </sheetView>
  </sheetViews>
  <sheetFormatPr baseColWidth="10" defaultRowHeight="15" x14ac:dyDescent="0.25"/>
  <cols>
    <col min="1" max="1" width="46.28515625" customWidth="1"/>
    <col min="2" max="2" width="12" customWidth="1"/>
    <col min="3" max="3" width="13.140625" customWidth="1"/>
    <col min="4" max="4" width="14.5703125" customWidth="1"/>
    <col min="5" max="5" width="12.7109375" customWidth="1"/>
  </cols>
  <sheetData>
    <row r="1" spans="1:5" ht="15.75" customHeight="1" x14ac:dyDescent="0.25">
      <c r="A1" s="26" t="s">
        <v>7</v>
      </c>
      <c r="B1" s="27"/>
      <c r="C1" s="27"/>
      <c r="D1" s="28"/>
      <c r="E1" s="18"/>
    </row>
    <row r="2" spans="1:5" ht="15.75" customHeight="1" x14ac:dyDescent="0.25">
      <c r="A2" s="29" t="s">
        <v>32</v>
      </c>
      <c r="B2" s="30"/>
      <c r="C2" s="30"/>
      <c r="D2" s="31"/>
      <c r="E2" s="19"/>
    </row>
    <row r="3" spans="1:5" ht="15" customHeight="1" x14ac:dyDescent="0.25">
      <c r="A3" s="33" t="s">
        <v>33</v>
      </c>
      <c r="B3" s="34"/>
      <c r="C3" s="34"/>
      <c r="D3" s="35"/>
      <c r="E3" s="24"/>
    </row>
    <row r="4" spans="1:5" x14ac:dyDescent="0.25">
      <c r="A4" s="36" t="s">
        <v>11</v>
      </c>
      <c r="B4" s="38" t="s">
        <v>1</v>
      </c>
      <c r="C4" s="39"/>
      <c r="D4" s="40"/>
      <c r="E4" s="9"/>
    </row>
    <row r="5" spans="1:5" ht="45.75" customHeight="1" x14ac:dyDescent="0.25">
      <c r="A5" s="37"/>
      <c r="B5" s="9" t="s">
        <v>3</v>
      </c>
      <c r="C5" s="9" t="s">
        <v>4</v>
      </c>
      <c r="D5" s="9" t="s">
        <v>31</v>
      </c>
      <c r="E5" s="9" t="s">
        <v>2</v>
      </c>
    </row>
    <row r="6" spans="1:5" ht="24.75" customHeight="1" x14ac:dyDescent="0.25">
      <c r="A6" s="2" t="str">
        <f>[1]Hoja1!B2</f>
        <v>DIPLOMADO EN MEDIACIÓN EN LOS DISTINTOS FUEROS</v>
      </c>
      <c r="B6" s="17">
        <v>121</v>
      </c>
      <c r="C6" s="17">
        <v>942</v>
      </c>
      <c r="D6" s="17">
        <v>785</v>
      </c>
      <c r="E6" s="17">
        <f>+D6+C6+B6</f>
        <v>1848</v>
      </c>
    </row>
    <row r="7" spans="1:5" x14ac:dyDescent="0.25">
      <c r="A7" s="16" t="str">
        <f>[1]Hoja1!B3</f>
        <v xml:space="preserve">EXPEDIENTE ELECTRÓNICO 9na EDICIÓN. </v>
      </c>
      <c r="B7" s="17">
        <v>184</v>
      </c>
      <c r="C7" s="17">
        <v>352</v>
      </c>
      <c r="D7" s="17">
        <v>91</v>
      </c>
      <c r="E7" s="17">
        <f>+B7+C7+D7</f>
        <v>627</v>
      </c>
    </row>
    <row r="8" spans="1:5" ht="25.5" x14ac:dyDescent="0.25">
      <c r="A8" s="2" t="str">
        <f>[1]Hoja1!B4</f>
        <v xml:space="preserve">Simposio sobre la aplicación de la ley sobre trabajo infantil, trabajo forzoso y trata de personas.  </v>
      </c>
      <c r="B8" s="17">
        <v>12</v>
      </c>
      <c r="C8" s="17">
        <v>11</v>
      </c>
      <c r="D8" s="5">
        <v>0</v>
      </c>
      <c r="E8" s="17">
        <v>33</v>
      </c>
    </row>
    <row r="9" spans="1:5" ht="51.75" x14ac:dyDescent="0.25">
      <c r="A9" s="16" t="str">
        <f>[1]Hoja1!B5</f>
        <v>“Entrenamiento de aplicación del marco normativo laboral y de la niñez y adolescencia, respecto del trabajo infantil, trabajo forzoso y trata de personas”. Con Partners Of Américas y USAID</v>
      </c>
      <c r="B9" s="17">
        <v>8</v>
      </c>
      <c r="C9" s="17">
        <v>25</v>
      </c>
      <c r="D9" s="5">
        <v>0</v>
      </c>
      <c r="E9" s="17">
        <f t="shared" ref="E9:E17" si="0">+C9+B9</f>
        <v>33</v>
      </c>
    </row>
    <row r="10" spans="1:5" ht="51.75" x14ac:dyDescent="0.25">
      <c r="A10" s="16" t="str">
        <f>[1]Hoja1!B6</f>
        <v>“Curso de formación sobre Normas Internacionales del Trabajo relativas al trabajo forzoso y a la trata de personas: perspectiva nacional y comparada”. Con la Organización Internacional del Trabajo OIT.</v>
      </c>
      <c r="B10" s="17">
        <v>132</v>
      </c>
      <c r="C10" s="17">
        <v>53</v>
      </c>
      <c r="D10" s="5">
        <v>0</v>
      </c>
      <c r="E10" s="17">
        <f t="shared" si="0"/>
        <v>185</v>
      </c>
    </row>
    <row r="11" spans="1:5" ht="38.25" x14ac:dyDescent="0.25">
      <c r="A11" s="2" t="str">
        <f>[1]Hoja1!B7</f>
        <v xml:space="preserve"> “Curso sobre delitos cibernéticos II”. Con el apoyo del Programa de Estado de Derecho y Cultura de la Integridad ROLCI del Instituto Desarrollo y la USAID.</v>
      </c>
      <c r="B11" s="17">
        <v>13</v>
      </c>
      <c r="C11" s="17">
        <v>34</v>
      </c>
      <c r="D11" s="5">
        <v>0</v>
      </c>
      <c r="E11" s="17">
        <f t="shared" si="0"/>
        <v>47</v>
      </c>
    </row>
    <row r="12" spans="1:5" ht="77.25" x14ac:dyDescent="0.25">
      <c r="A12" s="16" t="str">
        <f>[1]Hoja1!B8</f>
        <v>Entrenamiento para Jueces Penales, sobre hechos punibles vinculados a situaciones de trabajo infantil, trabajo forzoso y trata de personas, con Partners Of Américas y USAID. Moot Court y Laboratorio Viviente actualmente en desarrollo sobre estos temas con distintos fueros y operadores de justicia.</v>
      </c>
      <c r="B12" s="17">
        <v>16</v>
      </c>
      <c r="C12" s="17">
        <v>8</v>
      </c>
      <c r="D12" s="5">
        <v>0</v>
      </c>
      <c r="E12" s="17">
        <f t="shared" si="0"/>
        <v>24</v>
      </c>
    </row>
    <row r="13" spans="1:5" ht="39" x14ac:dyDescent="0.25">
      <c r="A13" s="16" t="str">
        <f>[1]Hoja1!B9</f>
        <v>Curso de Posesión y Propiedad. Con el apoyo del Programa de Estado de Derecho y Cultura de la Integridad ROLCI del Instituto Desarrollo y la USAID.</v>
      </c>
      <c r="B13" s="17">
        <v>56</v>
      </c>
      <c r="C13" s="17">
        <v>51</v>
      </c>
      <c r="D13" s="20"/>
      <c r="E13" s="17">
        <f t="shared" si="0"/>
        <v>107</v>
      </c>
    </row>
    <row r="14" spans="1:5" ht="39" x14ac:dyDescent="0.25">
      <c r="A14" s="16" t="str">
        <f>[1]Hoja1!B10</f>
        <v>Curso de Control de Convencionalidad. Con el apoyo del Programa de Estado de Derecho y Cultura de la Integridad ROLCI del Instituto Desarrollo y la USAID.</v>
      </c>
      <c r="B14" s="17">
        <v>36</v>
      </c>
      <c r="C14" s="17">
        <v>17</v>
      </c>
      <c r="D14" s="20"/>
      <c r="E14" s="17">
        <f t="shared" si="0"/>
        <v>53</v>
      </c>
    </row>
    <row r="15" spans="1:5" ht="39" x14ac:dyDescent="0.25">
      <c r="A15" s="16" t="str">
        <f>[1]Hoja1!B11</f>
        <v>Curso de Responsabilidad Civil por Daños. Con el apoyo del Programa de Estado de Derecho y Cultura de la Integridad ROLCI del Instituto Desarrollo y la USAID.</v>
      </c>
      <c r="B15" s="17">
        <v>58</v>
      </c>
      <c r="C15" s="17">
        <v>27</v>
      </c>
      <c r="D15" s="20"/>
      <c r="E15" s="17">
        <f t="shared" si="0"/>
        <v>85</v>
      </c>
    </row>
    <row r="16" spans="1:5" ht="39" x14ac:dyDescent="0.25">
      <c r="A16" s="16" t="str">
        <f>[1]Hoja1!B12</f>
        <v>Curso sobre Juicio Ejecutivo. Con el apoyo del Programa de Estado de Derecho y Cultura de la Integridad ROLCI del Instituto Desarrollo y la USAID.</v>
      </c>
      <c r="B16" s="17">
        <v>77</v>
      </c>
      <c r="C16" s="17">
        <v>31</v>
      </c>
      <c r="D16" s="20"/>
      <c r="E16" s="17">
        <f t="shared" si="0"/>
        <v>108</v>
      </c>
    </row>
    <row r="17" spans="1:5" ht="26.25" x14ac:dyDescent="0.25">
      <c r="A17" s="16" t="str">
        <f>[1]Hoja1!B13</f>
        <v>Curso de Sucesiones. Con el apoyo del Programa de Estado de Derecho y Cultura de la Integridad ROLCI del Instituto Desarrollo y la USAID.</v>
      </c>
      <c r="B17" s="17">
        <v>235</v>
      </c>
      <c r="C17" s="17">
        <v>58</v>
      </c>
      <c r="D17" s="20"/>
      <c r="E17" s="17">
        <f t="shared" si="0"/>
        <v>293</v>
      </c>
    </row>
    <row r="18" spans="1:5" ht="39" x14ac:dyDescent="0.25">
      <c r="A18" s="16" t="str">
        <f>[1]Hoja1!B14</f>
        <v xml:space="preserve">La mediación como método alterno de solución de controversias en materia de propiedad intelectual. Con la Dirección de Propiedad Intelectual. </v>
      </c>
      <c r="B18" s="17">
        <v>51</v>
      </c>
      <c r="C18" s="17">
        <v>153</v>
      </c>
      <c r="D18" s="17">
        <v>71</v>
      </c>
      <c r="E18" s="17">
        <v>275</v>
      </c>
    </row>
    <row r="19" spans="1:5" ht="77.25" x14ac:dyDescent="0.25">
      <c r="A19" s="16" t="str">
        <f>[1]Hoja1!B15</f>
        <v>DIPLOMADO EN ASISTENCIA JURIDICA EN MATERIA PENAL Y NO PENAL. Con Dirección de Cooperación Internacional. Directora Mónica Paredes. Comienza 5 de julio. Temas: Extradiciones, Oficios Internacionales, Trata de personas, Crimen Organizado, Narcotráfico. Con Magistrados/as del Poder Judicial.</v>
      </c>
      <c r="B19" s="17">
        <v>170</v>
      </c>
      <c r="C19" s="17">
        <v>950</v>
      </c>
      <c r="D19" s="17">
        <v>649</v>
      </c>
      <c r="E19" s="17">
        <f>+D19+C19+B19</f>
        <v>1769</v>
      </c>
    </row>
    <row r="20" spans="1:5" ht="64.5" x14ac:dyDescent="0.25">
      <c r="A20" s="16" t="str">
        <f>[1]Hoja1!B16</f>
        <v>Curso Básico de Guaraní Jurídico con énfasis en comunicación social paraguaya. Agosto. Con la Dirección de Políticas Lingüísticas Judiciales DPLJ y el apoyo del Programa de Estado de Derecho y Cultura de la Integridad ROLCI del Instituto Desarrollo y la USAID.</v>
      </c>
      <c r="B20" s="17">
        <v>18</v>
      </c>
      <c r="C20" s="17">
        <v>54</v>
      </c>
      <c r="D20" s="17"/>
      <c r="E20" s="17">
        <f>+C20+B20</f>
        <v>72</v>
      </c>
    </row>
    <row r="21" spans="1:5" ht="39" x14ac:dyDescent="0.25">
      <c r="A21" s="16" t="str">
        <f>[1]Hoja1!B17</f>
        <v>Primer Diplomado Jurídico para magistrados y funcionarios de la Circunscripción Judicial de Alto Paraguay</v>
      </c>
      <c r="B21" s="17">
        <v>65</v>
      </c>
      <c r="C21" s="17">
        <v>318</v>
      </c>
      <c r="D21" s="17">
        <v>192</v>
      </c>
      <c r="E21" s="17">
        <f>+D21+C21+B21</f>
        <v>575</v>
      </c>
    </row>
    <row r="22" spans="1:5" x14ac:dyDescent="0.25">
      <c r="A22" s="16" t="str">
        <f>[1]Hoja1!B18</f>
        <v xml:space="preserve"> Curso virtual de Expediente Judicial Electrónico. </v>
      </c>
      <c r="B22" s="17">
        <v>21</v>
      </c>
      <c r="C22" s="17">
        <v>258</v>
      </c>
      <c r="D22" s="17">
        <v>250</v>
      </c>
      <c r="E22" s="17">
        <f>+D22+C22+B22</f>
        <v>529</v>
      </c>
    </row>
    <row r="23" spans="1:5" ht="26.25" x14ac:dyDescent="0.25">
      <c r="A23" s="16" t="str">
        <f>[1]Hoja1!B19</f>
        <v>Jornada Restitución de Menores. Dentro del fortalecimiento del fuero de la niñez y la adolescencia</v>
      </c>
      <c r="B23" s="17">
        <v>150</v>
      </c>
      <c r="C23" s="22"/>
      <c r="D23" s="20"/>
      <c r="E23" s="17">
        <v>150</v>
      </c>
    </row>
    <row r="24" spans="1:5" ht="39" x14ac:dyDescent="0.25">
      <c r="A24" s="16" t="str">
        <f>[1]Hoja1!B20</f>
        <v>Pautas orientadoras para la internación de niños y adolescentes en situación de urgencia en instituciones de salud. Medidas cautelares y protocolo</v>
      </c>
      <c r="B24" s="17">
        <v>10</v>
      </c>
      <c r="C24" s="17">
        <v>31</v>
      </c>
      <c r="D24" s="20"/>
      <c r="E24" s="17">
        <v>41</v>
      </c>
    </row>
    <row r="25" spans="1:5" ht="26.25" x14ac:dyDescent="0.25">
      <c r="A25" s="16" t="str">
        <f>[1]Hoja1!B21</f>
        <v>Notificaciones electrónicas para el fuero de la niñez y la adolescencia</v>
      </c>
      <c r="B25" s="22"/>
      <c r="C25" s="17">
        <v>39</v>
      </c>
      <c r="D25" s="20"/>
      <c r="E25" s="17">
        <v>39</v>
      </c>
    </row>
    <row r="26" spans="1:5" ht="26.25" x14ac:dyDescent="0.25">
      <c r="A26" s="16" t="str">
        <f>[1]Hoja1!B22</f>
        <v>Curso Cuota Alimentaria RADAM. Dirección de Auditoria de Gestión y Asociación de Actuarios del Poder Judicial</v>
      </c>
      <c r="B26" s="17">
        <v>46</v>
      </c>
      <c r="C26" s="22">
        <v>86</v>
      </c>
      <c r="D26" s="20"/>
      <c r="E26" s="17">
        <f>+C26+B26</f>
        <v>132</v>
      </c>
    </row>
    <row r="27" spans="1:5" ht="39" x14ac:dyDescent="0.25">
      <c r="A27" s="16" t="str">
        <f>[1]Hoja1!B23</f>
        <v>Innovación Pública. Direcciones de Planificación, Auditoría de Gestión y Recursos Humanos. Con apoyo del programa ROLCI</v>
      </c>
      <c r="B27" s="20"/>
      <c r="C27" s="17">
        <v>38</v>
      </c>
      <c r="D27" s="20"/>
      <c r="E27" s="17">
        <v>38</v>
      </c>
    </row>
    <row r="28" spans="1:5" ht="38.25" customHeight="1" x14ac:dyDescent="0.25">
      <c r="A28" s="25" t="str">
        <f>[1]Hoja1!B24</f>
        <v>Acceso a la justicia de personas con discapacidad</v>
      </c>
      <c r="B28" s="20"/>
      <c r="C28" s="17">
        <v>37</v>
      </c>
      <c r="D28" s="20"/>
      <c r="E28" s="17">
        <v>37</v>
      </c>
    </row>
    <row r="29" spans="1:5" ht="38.25" customHeight="1" x14ac:dyDescent="0.25">
      <c r="A29" s="16" t="str">
        <f>[1]Hoja1!B25</f>
        <v>Programa de Genero. Capacitaciones a mesas de atenciones a víctimas de violencia. Programa de Naciones Unidas</v>
      </c>
      <c r="B29" s="17">
        <v>21</v>
      </c>
      <c r="C29" s="17">
        <v>57</v>
      </c>
      <c r="D29" s="20"/>
      <c r="E29" s="17">
        <v>78</v>
      </c>
    </row>
    <row r="30" spans="1:5" x14ac:dyDescent="0.25">
      <c r="A30" s="16" t="str">
        <f>[1]Hoja1!B26</f>
        <v>Malla curricular basado en competencias</v>
      </c>
      <c r="B30" s="20"/>
      <c r="C30" s="17">
        <v>88</v>
      </c>
      <c r="D30" s="20"/>
      <c r="E30" s="17">
        <v>88</v>
      </c>
    </row>
    <row r="31" spans="1:5" ht="26.25" x14ac:dyDescent="0.25">
      <c r="A31" s="16" t="str">
        <f>[1]Hoja1!B27</f>
        <v>Charla sobre expediente electrónico en la Sindicatura General de Quiebras</v>
      </c>
      <c r="B31" s="20"/>
      <c r="C31" s="20"/>
      <c r="D31" s="17">
        <v>38</v>
      </c>
      <c r="E31" s="17">
        <v>38</v>
      </c>
    </row>
    <row r="32" spans="1:5" ht="26.25" x14ac:dyDescent="0.25">
      <c r="A32" s="16" t="str">
        <f>[1]Hoja1!B28</f>
        <v>Charla sobre expediente electrónico en Santa Rosa del Aguaray</v>
      </c>
      <c r="B32" s="20">
        <v>19</v>
      </c>
      <c r="C32" s="17">
        <v>22</v>
      </c>
      <c r="D32" s="17">
        <v>54</v>
      </c>
      <c r="E32" s="17">
        <v>95</v>
      </c>
    </row>
    <row r="33" spans="1:5" x14ac:dyDescent="0.25">
      <c r="A33" s="16" t="str">
        <f>[1]Hoja1!B29</f>
        <v>Justicia Penal Restaurativa. Ybycui</v>
      </c>
      <c r="B33" s="21">
        <v>12</v>
      </c>
      <c r="C33" s="21">
        <v>23</v>
      </c>
      <c r="D33" s="23">
        <v>28</v>
      </c>
      <c r="E33" s="17">
        <f>+D33+C33+B33</f>
        <v>63</v>
      </c>
    </row>
    <row r="34" spans="1:5" x14ac:dyDescent="0.25">
      <c r="A34" s="16" t="str">
        <f>[1]Hoja1!B30</f>
        <v>Justicia Penal Restaurativa. San Ignacio</v>
      </c>
      <c r="B34" s="17">
        <v>3</v>
      </c>
      <c r="C34" s="17">
        <v>15</v>
      </c>
      <c r="D34" s="17">
        <v>28</v>
      </c>
      <c r="E34" s="17">
        <v>46</v>
      </c>
    </row>
    <row r="35" spans="1:5" x14ac:dyDescent="0.25">
      <c r="A35" s="16" t="str">
        <f>[1]Hoja1!B31</f>
        <v>Congreso Justicia Penal Restaurativa</v>
      </c>
      <c r="B35" s="17">
        <v>60</v>
      </c>
      <c r="C35" s="17">
        <v>74</v>
      </c>
      <c r="D35" s="17">
        <v>90</v>
      </c>
      <c r="E35" s="17">
        <v>224</v>
      </c>
    </row>
    <row r="36" spans="1:5" ht="26.25" x14ac:dyDescent="0.25">
      <c r="A36" s="16" t="str">
        <f>[1]Hoja1!B32</f>
        <v>Excel I. Con el apoyo del Programa de Estado de Derecho y Cultura de la Integridad ROLCI del Instituto Desarrollo y la USAID.</v>
      </c>
      <c r="B36" s="17"/>
      <c r="C36" s="17">
        <v>14</v>
      </c>
      <c r="D36" s="17"/>
      <c r="E36" s="17">
        <v>14</v>
      </c>
    </row>
    <row r="37" spans="1:5" ht="26.25" x14ac:dyDescent="0.25">
      <c r="A37" s="16" t="str">
        <f>[1]Hoja1!B33</f>
        <v>EXCEL II. Con el apoyo del Programa de Estado de Derecho y Cultura de la Integridad ROLCI del Instituto Desarrollo y la USAID.</v>
      </c>
      <c r="B37" s="17"/>
      <c r="C37" s="17">
        <v>11</v>
      </c>
      <c r="D37" s="17"/>
      <c r="E37" s="17">
        <v>11</v>
      </c>
    </row>
    <row r="38" spans="1:5" ht="38.25" x14ac:dyDescent="0.25">
      <c r="A38" s="2" t="str">
        <f>[1]Hoja1!B34</f>
        <v>Presupuestos constitucionales del amparo. Con el apoyo del Programa de Estado de Derecho y Cultura de la Integridad ROLCI del Instituto Desarrollo y la USAID.</v>
      </c>
      <c r="B38" s="17">
        <v>12</v>
      </c>
      <c r="C38" s="17">
        <v>44</v>
      </c>
      <c r="D38" s="17">
        <v>10</v>
      </c>
      <c r="E38" s="17">
        <v>66</v>
      </c>
    </row>
    <row r="39" spans="1:5" ht="38.25" x14ac:dyDescent="0.25">
      <c r="A39" s="2" t="str">
        <f>[1]Hoja1!B35</f>
        <v>Protección de datos personales y otros. Con el apoyo del Programa de Estado de Derecho y Cultura de la Integridad ROLCI del Instituto Desarrollo y la USAID.</v>
      </c>
      <c r="B39" s="17"/>
      <c r="C39" s="17">
        <v>22</v>
      </c>
      <c r="D39" s="17"/>
      <c r="E39" s="17">
        <v>22</v>
      </c>
    </row>
    <row r="40" spans="1:5" ht="26.25" x14ac:dyDescent="0.25">
      <c r="A40" s="16" t="str">
        <f>[1]Hoja1!B36</f>
        <v>Curso de Regulación de Honorarios Profesionales. Ley 1376/88 y sus modificaciones Ley 4590/12</v>
      </c>
      <c r="B40" s="17">
        <v>103</v>
      </c>
      <c r="C40" s="17">
        <v>707</v>
      </c>
      <c r="D40" s="17">
        <v>876</v>
      </c>
      <c r="E40" s="17">
        <f>+D40+C40+B40</f>
        <v>1686</v>
      </c>
    </row>
    <row r="41" spans="1:5" ht="26.25" x14ac:dyDescent="0.25">
      <c r="A41" s="16" t="str">
        <f>[1]Hoja1!B37</f>
        <v>Jornada Taller de Capacitacion en “Sistema Disciplinario: Implementación de la Acordad Nº 1597/2021”</v>
      </c>
      <c r="B41" s="17">
        <v>29</v>
      </c>
      <c r="C41" s="17">
        <v>81</v>
      </c>
      <c r="D41" s="20"/>
      <c r="E41" s="17">
        <f>+C41+B41</f>
        <v>110</v>
      </c>
    </row>
    <row r="42" spans="1:5" ht="25.5" x14ac:dyDescent="0.25">
      <c r="A42" s="15" t="s">
        <v>28</v>
      </c>
      <c r="B42" s="20"/>
      <c r="C42" s="17">
        <v>109</v>
      </c>
      <c r="D42" s="20"/>
      <c r="E42" s="23">
        <f>+C42</f>
        <v>109</v>
      </c>
    </row>
    <row r="43" spans="1:5" ht="25.5" x14ac:dyDescent="0.25">
      <c r="A43" s="15" t="s">
        <v>29</v>
      </c>
      <c r="B43" s="20"/>
      <c r="C43" s="17">
        <v>81</v>
      </c>
      <c r="D43" s="20"/>
      <c r="E43" s="23">
        <f>+C43</f>
        <v>81</v>
      </c>
    </row>
    <row r="44" spans="1:5" x14ac:dyDescent="0.25">
      <c r="A44" s="14" t="s">
        <v>30</v>
      </c>
      <c r="B44" s="20"/>
      <c r="C44" s="17">
        <v>17</v>
      </c>
      <c r="D44" s="20"/>
      <c r="E44" s="21">
        <v>17</v>
      </c>
    </row>
    <row r="45" spans="1:5" ht="15.75" x14ac:dyDescent="0.25">
      <c r="A45" s="4" t="s">
        <v>6</v>
      </c>
      <c r="B45" s="12">
        <f>SUM(B6:B44)</f>
        <v>1738</v>
      </c>
      <c r="C45" s="12">
        <f>SUM(C6:C44)</f>
        <v>4938</v>
      </c>
      <c r="D45" s="13">
        <f>SUM(D6:D44)</f>
        <v>3162</v>
      </c>
      <c r="E45" s="13">
        <f>SUM(E6:E44)</f>
        <v>9848</v>
      </c>
    </row>
    <row r="46" spans="1:5" x14ac:dyDescent="0.25">
      <c r="A46" s="32"/>
      <c r="B46" s="32"/>
      <c r="C46" s="32"/>
      <c r="D46" s="32"/>
    </row>
  </sheetData>
  <mergeCells count="6">
    <mergeCell ref="A46:D46"/>
    <mergeCell ref="B4:D4"/>
    <mergeCell ref="A1:D1"/>
    <mergeCell ref="A2:D2"/>
    <mergeCell ref="A3:D3"/>
    <mergeCell ref="A4:A5"/>
  </mergeCells>
  <pageMargins left="0.25" right="0.25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BECAS</vt:lpstr>
      <vt:lpstr>BEC</vt:lpstr>
      <vt:lpstr>CAPACITACIONES</vt:lpstr>
      <vt:lpstr>CAPACITACIONES!Área_de_impresión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Lourdes Gonzalez Gonzalez</dc:creator>
  <cp:lastModifiedBy>Martha Patiño Lopez</cp:lastModifiedBy>
  <cp:lastPrinted>2023-02-21T15:42:57Z</cp:lastPrinted>
  <dcterms:created xsi:type="dcterms:W3CDTF">2021-12-23T15:25:06Z</dcterms:created>
  <dcterms:modified xsi:type="dcterms:W3CDTF">2023-02-22T15:03:18Z</dcterms:modified>
</cp:coreProperties>
</file>